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rayawati sulaiman\Desktop\2018\webUPM\bantuan teknikal\"/>
    </mc:Choice>
  </mc:AlternateContent>
  <bookViews>
    <workbookView xWindow="0" yWindow="0" windowWidth="28800" windowHeight="12435" activeTab="1"/>
  </bookViews>
  <sheets>
    <sheet name="RAW DATA" sheetId="7" r:id="rId1"/>
    <sheet name="SESI 2018" sheetId="8" r:id="rId2"/>
    <sheet name="SESI 2019" sheetId="5" r:id="rId3"/>
    <sheet name="SESI 2020" sheetId="6" r:id="rId4"/>
    <sheet name="Analisis" sheetId="1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G17" i="8"/>
  <c r="G16" i="8"/>
  <c r="G15" i="8"/>
  <c r="G14" i="8"/>
  <c r="G13" i="8"/>
  <c r="G12" i="8"/>
  <c r="G11" i="8"/>
  <c r="G10" i="8"/>
  <c r="E30" i="8"/>
  <c r="G29" i="8"/>
  <c r="G28" i="8"/>
  <c r="G27" i="8"/>
  <c r="G26" i="8"/>
  <c r="G25" i="8"/>
  <c r="G24" i="8"/>
  <c r="G23" i="8"/>
  <c r="G22" i="8"/>
  <c r="G21" i="8"/>
  <c r="G20" i="8"/>
  <c r="G19" i="8"/>
  <c r="G18" i="8"/>
  <c r="G30" i="8" l="1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16" i="7"/>
  <c r="L17" i="7"/>
  <c r="L18" i="7"/>
  <c r="L19" i="7"/>
  <c r="L20" i="7"/>
  <c r="L21" i="7"/>
  <c r="L22" i="7"/>
  <c r="L23" i="7"/>
  <c r="L24" i="7"/>
  <c r="L25" i="7"/>
  <c r="L26" i="7"/>
  <c r="L15" i="7"/>
  <c r="L14" i="7"/>
  <c r="L13" i="7"/>
  <c r="L10" i="7"/>
  <c r="L9" i="7"/>
  <c r="H58" i="7"/>
  <c r="H16" i="8" l="1"/>
  <c r="H17" i="8"/>
  <c r="H11" i="8"/>
  <c r="H15" i="8"/>
  <c r="H10" i="8"/>
  <c r="H14" i="8"/>
  <c r="H9" i="8"/>
  <c r="H13" i="8"/>
  <c r="H12" i="8"/>
  <c r="L58" i="7"/>
  <c r="L34" i="1"/>
  <c r="M24" i="1" s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3" i="1"/>
  <c r="N34" i="1"/>
  <c r="O21" i="1" s="1"/>
  <c r="P34" i="1"/>
  <c r="Q14" i="1" s="1"/>
  <c r="E44" i="1"/>
  <c r="H42" i="1" s="1"/>
  <c r="G43" i="1"/>
  <c r="G42" i="1"/>
  <c r="G41" i="1"/>
  <c r="G40" i="1"/>
  <c r="G39" i="1"/>
  <c r="G38" i="1"/>
  <c r="G37" i="1"/>
  <c r="E36" i="1"/>
  <c r="H33" i="1" s="1"/>
  <c r="G35" i="1"/>
  <c r="G34" i="1"/>
  <c r="G33" i="1"/>
  <c r="G32" i="1"/>
  <c r="G31" i="1"/>
  <c r="G30" i="1"/>
  <c r="E28" i="1"/>
  <c r="G27" i="1"/>
  <c r="G26" i="1"/>
  <c r="G25" i="1"/>
  <c r="G24" i="1"/>
  <c r="G23" i="1"/>
  <c r="G22" i="1"/>
  <c r="G21" i="1"/>
  <c r="E19" i="1"/>
  <c r="H18" i="1" s="1"/>
  <c r="G18" i="1"/>
  <c r="G17" i="1"/>
  <c r="G16" i="1"/>
  <c r="G15" i="1"/>
  <c r="G14" i="1"/>
  <c r="G13" i="1"/>
  <c r="G12" i="1"/>
  <c r="G11" i="1"/>
  <c r="G10" i="1"/>
  <c r="H49" i="6"/>
  <c r="G49" i="6"/>
  <c r="G50" i="6"/>
  <c r="G51" i="6"/>
  <c r="G52" i="6"/>
  <c r="G53" i="6"/>
  <c r="G54" i="6"/>
  <c r="G63" i="6"/>
  <c r="G62" i="6"/>
  <c r="G61" i="6"/>
  <c r="G60" i="6"/>
  <c r="G59" i="6"/>
  <c r="G58" i="6"/>
  <c r="G57" i="6"/>
  <c r="G56" i="6"/>
  <c r="G55" i="6"/>
  <c r="G48" i="6"/>
  <c r="F64" i="6"/>
  <c r="E64" i="6"/>
  <c r="H43" i="6" s="1"/>
  <c r="G47" i="6"/>
  <c r="G46" i="6"/>
  <c r="G45" i="6"/>
  <c r="G44" i="6"/>
  <c r="G43" i="6"/>
  <c r="E31" i="6"/>
  <c r="G15" i="6"/>
  <c r="G14" i="6"/>
  <c r="G13" i="6"/>
  <c r="G12" i="6"/>
  <c r="G11" i="6"/>
  <c r="G10" i="6"/>
  <c r="G9" i="5"/>
  <c r="G10" i="5"/>
  <c r="G11" i="5"/>
  <c r="G12" i="5"/>
  <c r="G13" i="5"/>
  <c r="G14" i="5"/>
  <c r="G15" i="5"/>
  <c r="G18" i="5"/>
  <c r="G19" i="5"/>
  <c r="G20" i="5"/>
  <c r="G21" i="5"/>
  <c r="G22" i="5"/>
  <c r="G23" i="5"/>
  <c r="G24" i="5"/>
  <c r="G25" i="5"/>
  <c r="G26" i="5"/>
  <c r="G27" i="5"/>
  <c r="G28" i="5"/>
  <c r="G29" i="5"/>
  <c r="E30" i="5"/>
  <c r="E65" i="5"/>
  <c r="H63" i="5" s="1"/>
  <c r="G64" i="5"/>
  <c r="G63" i="5"/>
  <c r="G62" i="5"/>
  <c r="G61" i="5"/>
  <c r="G60" i="5"/>
  <c r="G59" i="5"/>
  <c r="G58" i="5"/>
  <c r="G57" i="5"/>
  <c r="G56" i="5"/>
  <c r="G55" i="5"/>
  <c r="G54" i="5"/>
  <c r="G53" i="5"/>
  <c r="H51" i="5"/>
  <c r="G50" i="5"/>
  <c r="G49" i="5"/>
  <c r="G48" i="5"/>
  <c r="G47" i="5"/>
  <c r="G46" i="5"/>
  <c r="G45" i="5"/>
  <c r="G44" i="5"/>
  <c r="G65" i="5" l="1"/>
  <c r="G30" i="5"/>
  <c r="H30" i="8"/>
  <c r="R34" i="1"/>
  <c r="S24" i="1" s="1"/>
  <c r="S14" i="1"/>
  <c r="O25" i="1"/>
  <c r="O27" i="1"/>
  <c r="O13" i="1"/>
  <c r="M13" i="1"/>
  <c r="M27" i="1"/>
  <c r="O26" i="1"/>
  <c r="Q26" i="1"/>
  <c r="M14" i="1"/>
  <c r="Q27" i="1"/>
  <c r="M21" i="1"/>
  <c r="Q13" i="1"/>
  <c r="H41" i="1"/>
  <c r="H39" i="1"/>
  <c r="H37" i="1"/>
  <c r="H43" i="1"/>
  <c r="H38" i="1"/>
  <c r="H40" i="1"/>
  <c r="G44" i="1"/>
  <c r="G36" i="1"/>
  <c r="H32" i="1"/>
  <c r="H35" i="1"/>
  <c r="H31" i="1"/>
  <c r="H34" i="1"/>
  <c r="H30" i="1"/>
  <c r="G28" i="1"/>
  <c r="H22" i="1"/>
  <c r="H24" i="1"/>
  <c r="H26" i="1"/>
  <c r="H21" i="1"/>
  <c r="H23" i="1"/>
  <c r="H25" i="1"/>
  <c r="H27" i="1"/>
  <c r="H15" i="1"/>
  <c r="H13" i="1"/>
  <c r="H11" i="1"/>
  <c r="H10" i="1"/>
  <c r="H12" i="1"/>
  <c r="H14" i="1"/>
  <c r="H16" i="1"/>
  <c r="H17" i="1"/>
  <c r="G19" i="1"/>
  <c r="H48" i="6"/>
  <c r="H47" i="6"/>
  <c r="G64" i="6"/>
  <c r="G31" i="6"/>
  <c r="H45" i="6"/>
  <c r="H46" i="6"/>
  <c r="H44" i="6"/>
  <c r="H11" i="6"/>
  <c r="H13" i="6"/>
  <c r="H15" i="6"/>
  <c r="H10" i="6"/>
  <c r="H12" i="6"/>
  <c r="H14" i="6"/>
  <c r="H45" i="5"/>
  <c r="H47" i="5"/>
  <c r="H49" i="5"/>
  <c r="H52" i="5"/>
  <c r="H54" i="5"/>
  <c r="H56" i="5"/>
  <c r="H58" i="5"/>
  <c r="H60" i="5"/>
  <c r="H62" i="5"/>
  <c r="H64" i="5"/>
  <c r="H44" i="5"/>
  <c r="H46" i="5"/>
  <c r="H48" i="5"/>
  <c r="H50" i="5"/>
  <c r="H53" i="5"/>
  <c r="H55" i="5"/>
  <c r="H57" i="5"/>
  <c r="H59" i="5"/>
  <c r="H61" i="5"/>
  <c r="S21" i="1" l="1"/>
  <c r="S26" i="1"/>
  <c r="S27" i="1"/>
  <c r="S13" i="1"/>
  <c r="S25" i="1"/>
  <c r="M34" i="1"/>
  <c r="Q34" i="1"/>
  <c r="S34" i="1"/>
  <c r="O34" i="1"/>
  <c r="H44" i="1"/>
  <c r="H36" i="1"/>
  <c r="H19" i="1"/>
  <c r="H28" i="1"/>
  <c r="H64" i="6"/>
  <c r="H31" i="6"/>
  <c r="H65" i="5"/>
</calcChain>
</file>

<file path=xl/sharedStrings.xml><?xml version="1.0" encoding="utf-8"?>
<sst xmlns="http://schemas.openxmlformats.org/spreadsheetml/2006/main" count="1574" uniqueCount="313">
  <si>
    <t>BIL.</t>
  </si>
  <si>
    <t>LAPORAN ANALISIS TREND PEMANTAUAN PERATURAN KOLEJ</t>
  </si>
  <si>
    <t>KESALAHAN</t>
  </si>
  <si>
    <t>KADAR DENDA</t>
  </si>
  <si>
    <t>JUMLAH (RM)</t>
  </si>
  <si>
    <t xml:space="preserve"> ARAS
</t>
  </si>
  <si>
    <t>Kesalahan
(%)</t>
  </si>
  <si>
    <t xml:space="preserve">DATA ANALISIS </t>
  </si>
  <si>
    <t>JEBAT</t>
  </si>
  <si>
    <t>LEKIU</t>
  </si>
  <si>
    <t>TUAH</t>
  </si>
  <si>
    <t>LEKIR</t>
  </si>
  <si>
    <t>KASTURI</t>
  </si>
  <si>
    <t>Bilik kotor semasa pemulangan kunci</t>
  </si>
  <si>
    <t>Merosakkan kemudahan yang disediakan di dalam bilik</t>
  </si>
  <si>
    <t>Menghilangkan barangan pinjaman/sewaan</t>
  </si>
  <si>
    <t>Menukar bilik tanpa kebenaran</t>
  </si>
  <si>
    <t>Memiliki periuk elektrik/seterika/peti sejuk/TV (Akan Dirampas)</t>
  </si>
  <si>
    <t>Menampal poster tanpa kebenaran</t>
  </si>
  <si>
    <t>Meninggalkan bilik tanpa menutup suis lampu dan kipas</t>
  </si>
  <si>
    <t xml:space="preserve">Menggantung atau menggeringkan pakaian di tingkap, balkoni dan bilik rehat </t>
  </si>
  <si>
    <t>Memasuki blok lain jantina*</t>
  </si>
  <si>
    <t>Kehilangan kunci</t>
  </si>
  <si>
    <t>Tertinggal kunci di dalam bilik dan meminjam kunci sementara di pejabat</t>
  </si>
  <si>
    <t xml:space="preserve">Menukar susun atur kemudahan bilik </t>
  </si>
  <si>
    <t xml:space="preserve">Menyimpan motorsikal dan basikal di dalam bilik/kawasan blok penginapan </t>
  </si>
  <si>
    <t>Meletakkan kenderaan di tempat letak kereta staf/felo kolej</t>
  </si>
  <si>
    <t>Memiliki makanan dan minuman tidak halal</t>
  </si>
  <si>
    <t>memasak makanan di dalam blok penginapan</t>
  </si>
  <si>
    <t>Membenarkan pelajar yang tidak berdaftar tidak di dalam kolej</t>
  </si>
  <si>
    <t xml:space="preserve">Merokok di dalam kawasan kolej </t>
  </si>
  <si>
    <t>Pulang lewat selepas jam 12 malam tanpa kebenaran</t>
  </si>
  <si>
    <t>Melanggar etika penampilan pelajar UPM</t>
  </si>
  <si>
    <t>JUMLAH</t>
  </si>
  <si>
    <t>Memecahkan cermin tingkap</t>
  </si>
  <si>
    <t>BLOK</t>
  </si>
  <si>
    <t>KOLEJ TUN DR. ISMAIL</t>
  </si>
  <si>
    <t>KOLEJ CANSELOR</t>
  </si>
  <si>
    <t>KOLEJ TUN PERAK</t>
  </si>
  <si>
    <t xml:space="preserve">KOLEJ SEPULUH </t>
  </si>
  <si>
    <t>KOLEJ LIMA</t>
  </si>
  <si>
    <t>KOLEJ ENAM</t>
  </si>
  <si>
    <t>KOLEJ SEBELAS</t>
  </si>
  <si>
    <t>KOLEJ DUA BELAS</t>
  </si>
  <si>
    <t>KOLEJ KETIGA BELAS</t>
  </si>
  <si>
    <t>KOLEJ TUJUH BELAS</t>
  </si>
  <si>
    <t>KOLEJ ENAM BELAS</t>
  </si>
  <si>
    <t>KOLEJ EMPAT BELAS</t>
  </si>
  <si>
    <t>KOLEJ</t>
  </si>
  <si>
    <t>KMR</t>
  </si>
  <si>
    <t>ARAS</t>
  </si>
  <si>
    <t>ARAS 1</t>
  </si>
  <si>
    <t>ARAS 2</t>
  </si>
  <si>
    <t>ARAS 3</t>
  </si>
  <si>
    <t>ARAS 4</t>
  </si>
  <si>
    <t>ARAS 5</t>
  </si>
  <si>
    <t>ARAS 6</t>
  </si>
  <si>
    <t>ARAS 7</t>
  </si>
  <si>
    <t>ARAS 8</t>
  </si>
  <si>
    <t>ARAS 9</t>
  </si>
  <si>
    <t>ARAS 10</t>
  </si>
  <si>
    <t>ARAS 11</t>
  </si>
  <si>
    <t>BLOK P1</t>
  </si>
  <si>
    <t>BLOK P2</t>
  </si>
  <si>
    <t>K2</t>
  </si>
  <si>
    <t>WING A</t>
  </si>
  <si>
    <t>WING B</t>
  </si>
  <si>
    <t>WING C</t>
  </si>
  <si>
    <t>WING D</t>
  </si>
  <si>
    <t>K12</t>
  </si>
  <si>
    <t>K13</t>
  </si>
  <si>
    <t>K14</t>
  </si>
  <si>
    <t>K15</t>
  </si>
  <si>
    <t>K17</t>
  </si>
  <si>
    <t>KOLEJ SULTAN ALAEDDIN SULEMAN SHAH</t>
  </si>
  <si>
    <t>KOLEJ PENDETA ZA'BA</t>
  </si>
  <si>
    <t>KOLEJ KEDUA</t>
  </si>
  <si>
    <t>ARAS 12</t>
  </si>
  <si>
    <t>ARAS 13</t>
  </si>
  <si>
    <t>KTDI</t>
  </si>
  <si>
    <t>KC</t>
  </si>
  <si>
    <t>K5</t>
  </si>
  <si>
    <t>K6</t>
  </si>
  <si>
    <t>KOSAS</t>
  </si>
  <si>
    <t>KTP</t>
  </si>
  <si>
    <t>KPZ</t>
  </si>
  <si>
    <t xml:space="preserve">MERPATI </t>
  </si>
  <si>
    <t>ENGGANG</t>
  </si>
  <si>
    <t>RAJAWALI</t>
  </si>
  <si>
    <t xml:space="preserve">HELANG </t>
  </si>
  <si>
    <t>RAJA UDA</t>
  </si>
  <si>
    <t xml:space="preserve">KOLEJ MOHAMED RASHID </t>
  </si>
  <si>
    <t>BLOK A (PLATO)</t>
  </si>
  <si>
    <t>BLOK B (MUSYTARI)</t>
  </si>
  <si>
    <t>BLOK D (UTARID)</t>
  </si>
  <si>
    <t>BLOK C (NEPTUN)</t>
  </si>
  <si>
    <t>BLOK E (ZUHRAH)</t>
  </si>
  <si>
    <t>BLOK F (URANUS)</t>
  </si>
  <si>
    <t>BLOK G (MARIKH)</t>
  </si>
  <si>
    <t>BLOK H (ZUHAL)</t>
  </si>
  <si>
    <t>K10/K11</t>
  </si>
  <si>
    <t>BLOK A</t>
  </si>
  <si>
    <t>BLOK B</t>
  </si>
  <si>
    <t>BLOK C</t>
  </si>
  <si>
    <t>BLOK D</t>
  </si>
  <si>
    <t>MAKLUMAT ANALISIS SEMESTER I 2018/2019</t>
  </si>
  <si>
    <t>MAKLUMAT ANALISIS SEMESTER II 2018/2019</t>
  </si>
  <si>
    <t>MAKLUMAT ANALISIS SEMESTER I 2019/2020</t>
  </si>
  <si>
    <t>RM</t>
  </si>
  <si>
    <t>QTT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</si>
  <si>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</si>
  <si>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</si>
  <si>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</si>
  <si>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</si>
  <si>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</si>
  <si>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</si>
  <si>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</si>
  <si>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</si>
  <si>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</si>
  <si>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</si>
  <si>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</si>
  <si>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</si>
  <si>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</si>
  <si>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</si>
  <si>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</si>
  <si>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</si>
  <si>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</si>
  <si>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</si>
  <si>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</si>
  <si>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</si>
  <si>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</si>
  <si>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</si>
  <si>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</si>
  <si>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</si>
  <si>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</si>
  <si>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</si>
  <si>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</si>
  <si>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</si>
  <si>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</si>
  <si>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</si>
  <si>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</si>
  <si>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</si>
  <si>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</si>
  <si>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</si>
  <si>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</si>
  <si>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</si>
  <si>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</si>
  <si>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</si>
  <si>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</si>
  <si>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</si>
  <si>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</si>
  <si>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</si>
  <si>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</si>
  <si>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</si>
  <si>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</si>
  <si>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</si>
  <si>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</si>
  <si>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</si>
  <si>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</si>
  <si>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</si>
  <si>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</si>
  <si>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</si>
  <si>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</si>
  <si>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</si>
  <si>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</si>
  <si>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</si>
  <si>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</si>
  <si>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</si>
  <si>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</si>
  <si>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</si>
  <si>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</si>
  <si>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</si>
  <si>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</si>
  <si>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</si>
  <si>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</si>
  <si>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</si>
  <si>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</si>
  <si>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</si>
  <si>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</si>
  <si>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</si>
  <si>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</si>
  <si>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</si>
  <si>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</si>
  <si>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</si>
  <si>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</si>
  <si>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</si>
  <si>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</si>
  <si>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</si>
  <si>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</si>
  <si>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</si>
  <si>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</si>
  <si>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</si>
  <si>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</si>
  <si>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</si>
  <si>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</si>
  <si>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</si>
  <si>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</si>
  <si>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</si>
  <si>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</si>
  <si>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</si>
  <si>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</si>
  <si>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</si>
  <si>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</si>
  <si>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</si>
  <si>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</si>
  <si>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</si>
  <si>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</si>
  <si>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</si>
  <si>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</si>
  <si>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</si>
  <si>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 xml:space="preserve">ARAS </t>
  </si>
  <si>
    <t>Memasak makanan di dalam blok penginapan</t>
  </si>
  <si>
    <t>MAKLUMAT ANALISIS SEMESTER II 2019/2020</t>
  </si>
  <si>
    <t>MAKLUMAT ANALISIS SEMESTER I 2020/2021</t>
  </si>
  <si>
    <t>MAKLUMAT ANALISIS SEMESTER II 2020/2021</t>
  </si>
  <si>
    <t>SESI 2018</t>
  </si>
  <si>
    <t>SESI 2019</t>
  </si>
  <si>
    <t>SESI 2020</t>
  </si>
  <si>
    <t xml:space="preserve">PERATUS </t>
  </si>
  <si>
    <t>JUMLAH            (RM)</t>
  </si>
  <si>
    <t>NO</t>
  </si>
  <si>
    <t xml:space="preserve"> DATA ANALISIS TREND</t>
  </si>
  <si>
    <t>Membenarkan pelajar yang tidak berdaftar tinggal di dalam kolej</t>
  </si>
  <si>
    <t>JUMLAH KESELURUHAN</t>
  </si>
  <si>
    <t>PERATUS</t>
  </si>
  <si>
    <t>2018-2020</t>
  </si>
  <si>
    <t xml:space="preserve">                                                                          2018</t>
  </si>
  <si>
    <t xml:space="preserve">ANALISIS DATA TREND PERATURAN KOLEJ KEDIAMAN </t>
  </si>
  <si>
    <t>LAPORAN ANALISIS TREND PERATURAN KOLEJ KEDIAMAN</t>
  </si>
  <si>
    <t>MASRIA</t>
  </si>
  <si>
    <t>MALINJA</t>
  </si>
  <si>
    <t>MAHSURI</t>
  </si>
  <si>
    <t>MURNI</t>
  </si>
  <si>
    <t>BLOK L2</t>
  </si>
  <si>
    <t>BLOK L5</t>
  </si>
  <si>
    <t>BLOK L6</t>
  </si>
  <si>
    <t>BLOK P4</t>
  </si>
  <si>
    <t>BLOK P7</t>
  </si>
  <si>
    <t>BLOK L1</t>
  </si>
  <si>
    <t>BLOK L7</t>
  </si>
  <si>
    <t>BLOK P3</t>
  </si>
  <si>
    <t>BLOK P5</t>
  </si>
  <si>
    <t>BLOK P6</t>
  </si>
  <si>
    <t>NAPUH</t>
  </si>
  <si>
    <t>PELANDUK</t>
  </si>
  <si>
    <t>SELADANG</t>
  </si>
  <si>
    <t>RUSA</t>
  </si>
  <si>
    <t>KIJANG</t>
  </si>
  <si>
    <t>MAWAR</t>
  </si>
  <si>
    <t>MELUR</t>
  </si>
  <si>
    <t>MELATI</t>
  </si>
  <si>
    <t>KENANGA</t>
  </si>
  <si>
    <t>BLOK L4</t>
  </si>
  <si>
    <t>K16</t>
  </si>
  <si>
    <t>BLOK L3</t>
  </si>
  <si>
    <t>BESTARI</t>
  </si>
  <si>
    <t>BIJAKSANA</t>
  </si>
  <si>
    <t>CENDEKIAWAN</t>
  </si>
  <si>
    <t>ARIF</t>
  </si>
  <si>
    <t>PINTAR</t>
  </si>
  <si>
    <t>BAUNG</t>
  </si>
  <si>
    <t>JELAWAT</t>
  </si>
  <si>
    <t>KALUI</t>
  </si>
  <si>
    <t>KELAH</t>
  </si>
  <si>
    <t>CERMAI</t>
  </si>
  <si>
    <t>SALAK</t>
  </si>
  <si>
    <t xml:space="preserve">DELIMA </t>
  </si>
  <si>
    <t xml:space="preserve">KERANJI </t>
  </si>
  <si>
    <t>BLOK MSN</t>
  </si>
  <si>
    <t>RAJA UDANG</t>
  </si>
  <si>
    <t>Memiliki periuk elektrik</t>
  </si>
  <si>
    <t>Memiliki peti sejuk</t>
  </si>
  <si>
    <t xml:space="preserve">Memiliki TV </t>
  </si>
  <si>
    <t xml:space="preserve">Memiliki seterika </t>
  </si>
  <si>
    <t>Membawa haiwan peliharaan masuk ke dalam bilik</t>
  </si>
  <si>
    <t>NOMBOR BILIK</t>
  </si>
  <si>
    <t>NOMBOR</t>
  </si>
  <si>
    <t>BILIK</t>
  </si>
  <si>
    <t>NAMA PELAJAR</t>
  </si>
  <si>
    <t>NOMBOR MATRIK</t>
  </si>
  <si>
    <t>ARAS 1/WING 1</t>
  </si>
  <si>
    <t>ARAS 1/WING 2</t>
  </si>
  <si>
    <t>ARAS 1/WING 3</t>
  </si>
  <si>
    <t>ARAS 1/WING 4</t>
  </si>
  <si>
    <t>DEMERIT</t>
  </si>
  <si>
    <t>KADAR</t>
  </si>
  <si>
    <t>DENDA</t>
  </si>
  <si>
    <t>AMARAN PERTAMA</t>
  </si>
  <si>
    <t>AMARAN KEDUA</t>
  </si>
  <si>
    <t>KOLEJ TUN DR ISMAIL</t>
  </si>
  <si>
    <t>LAPORAN PEMANTAUAN PERATURAN KOLEJ</t>
  </si>
  <si>
    <t>ARAS 2/WING 1</t>
  </si>
  <si>
    <t>ARAS 2/WING 2</t>
  </si>
  <si>
    <t>ARAS 2/WING 3</t>
  </si>
  <si>
    <t>ARAS 2/WING 4</t>
  </si>
  <si>
    <t>ARAS 3/WING 1</t>
  </si>
  <si>
    <t>ARAS 3/WING 2</t>
  </si>
  <si>
    <t>ARAS 3/WING 3</t>
  </si>
  <si>
    <t>ARAS 3/WING 4</t>
  </si>
  <si>
    <t>ARAS 4/WING 1</t>
  </si>
  <si>
    <t>ARAS 4/WING 2</t>
  </si>
  <si>
    <t>ARAS 4/WING 3</t>
  </si>
  <si>
    <t>ARAS /WING 4</t>
  </si>
  <si>
    <t>ARAS BAWAH</t>
  </si>
  <si>
    <t>TIADA</t>
  </si>
  <si>
    <t>BIL. PELAJAR</t>
  </si>
  <si>
    <t>JENIS KESALAHAN YANG DILAKUKAN</t>
  </si>
  <si>
    <t xml:space="preserve">BIL. KESALAHAN
</t>
  </si>
  <si>
    <t>BIL. KESALAHAN</t>
  </si>
  <si>
    <t xml:space="preserve">Memiliki periuk elektrik/seterika/peti sejuk/TV </t>
  </si>
  <si>
    <t xml:space="preserve">BIL. KESALAHAN </t>
  </si>
  <si>
    <t>FADHLIL ZAKUAN AHMAD FADZIL</t>
  </si>
  <si>
    <t>NOMBOR BIL TUNAI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</si>
</sst>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A8BDD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3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" xfId="1" applyFont="1" applyBorder="1" applyAlignment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1" fillId="8" borderId="0" xfId="0" applyFont="1" applyFill="1"/>
    <xf numFmtId="0" fontId="0" fillId="2" borderId="0" xfId="0" applyFill="1" applyBorder="1"/>
    <xf numFmtId="0" fontId="0" fillId="11" borderId="0" xfId="0" applyFill="1"/>
    <xf numFmtId="0" fontId="1" fillId="11" borderId="0" xfId="0" applyFont="1" applyFill="1"/>
    <xf numFmtId="0" fontId="1" fillId="13" borderId="0" xfId="0" applyFont="1" applyFill="1"/>
    <xf numFmtId="0" fontId="1" fillId="15" borderId="0" xfId="0" applyFont="1" applyFill="1"/>
    <xf numFmtId="43" fontId="0" fillId="0" borderId="0" xfId="0" applyNumberFormat="1" applyBorder="1" applyAlignment="1">
      <alignment horizontal="center"/>
    </xf>
    <xf numFmtId="43" fontId="0" fillId="2" borderId="1" xfId="1" applyFont="1" applyFill="1" applyBorder="1"/>
    <xf numFmtId="0" fontId="1" fillId="16" borderId="0" xfId="0" applyFont="1" applyFill="1"/>
    <xf numFmtId="0" fontId="1" fillId="17" borderId="0" xfId="0" applyFont="1" applyFill="1"/>
    <xf numFmtId="0" fontId="1" fillId="3" borderId="0" xfId="0" applyFont="1" applyFill="1"/>
    <xf numFmtId="0" fontId="1" fillId="12" borderId="0" xfId="0" applyFont="1" applyFill="1"/>
    <xf numFmtId="0" fontId="1" fillId="19" borderId="0" xfId="0" applyFont="1" applyFill="1"/>
    <xf numFmtId="0" fontId="0" fillId="19" borderId="0" xfId="0" applyFill="1"/>
    <xf numFmtId="2" fontId="0" fillId="2" borderId="1" xfId="0" applyNumberFormat="1" applyFill="1" applyBorder="1"/>
    <xf numFmtId="0" fontId="0" fillId="19" borderId="0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 applyAlignment="1">
      <alignment vertical="center"/>
    </xf>
    <xf numFmtId="43" fontId="0" fillId="0" borderId="0" xfId="1" applyFont="1"/>
    <xf numFmtId="43" fontId="0" fillId="0" borderId="0" xfId="1" quotePrefix="1" applyFont="1"/>
    <xf numFmtId="2" fontId="0" fillId="2" borderId="3" xfId="0" applyNumberFormat="1" applyFill="1" applyBorder="1"/>
    <xf numFmtId="2" fontId="0" fillId="2" borderId="1" xfId="1" applyNumberFormat="1" applyFont="1" applyFill="1" applyBorder="1"/>
    <xf numFmtId="0" fontId="3" fillId="21" borderId="1" xfId="0" applyFont="1" applyFill="1" applyBorder="1" applyAlignment="1">
      <alignment horizontal="center" vertical="center" wrapText="1"/>
    </xf>
    <xf numFmtId="0" fontId="0" fillId="19" borderId="0" xfId="0" applyFill="1" applyAlignment="1">
      <alignment horizontal="center"/>
    </xf>
    <xf numFmtId="0" fontId="3" fillId="18" borderId="1" xfId="0" applyFont="1" applyFill="1" applyBorder="1" applyAlignment="1">
      <alignment horizontal="center" vertical="center" wrapText="1"/>
    </xf>
    <xf numFmtId="0" fontId="0" fillId="20" borderId="0" xfId="0" applyFill="1"/>
    <xf numFmtId="0" fontId="0" fillId="20" borderId="0" xfId="0" applyFill="1" applyBorder="1" applyAlignment="1">
      <alignment horizontal="center"/>
    </xf>
    <xf numFmtId="0" fontId="0" fillId="20" borderId="0" xfId="0" applyFill="1" applyAlignment="1">
      <alignment horizontal="center"/>
    </xf>
    <xf numFmtId="43" fontId="0" fillId="0" borderId="1" xfId="0" applyNumberFormat="1" applyBorder="1" applyAlignment="1"/>
    <xf numFmtId="0" fontId="0" fillId="0" borderId="4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/>
    <xf numFmtId="43" fontId="0" fillId="12" borderId="1" xfId="0" applyNumberFormat="1" applyFill="1" applyBorder="1" applyAlignment="1">
      <alignment horizontal="center"/>
    </xf>
    <xf numFmtId="43" fontId="0" fillId="12" borderId="1" xfId="1" applyFont="1" applyFill="1" applyBorder="1"/>
    <xf numFmtId="0" fontId="1" fillId="12" borderId="1" xfId="0" applyFont="1" applyFill="1" applyBorder="1" applyAlignment="1">
      <alignment horizontal="center"/>
    </xf>
    <xf numFmtId="0" fontId="1" fillId="12" borderId="1" xfId="0" applyFont="1" applyFill="1" applyBorder="1" applyAlignment="1"/>
    <xf numFmtId="43" fontId="1" fillId="12" borderId="1" xfId="0" applyNumberFormat="1" applyFont="1" applyFill="1" applyBorder="1" applyAlignment="1">
      <alignment horizontal="center"/>
    </xf>
    <xf numFmtId="43" fontId="1" fillId="12" borderId="1" xfId="1" applyFont="1" applyFill="1" applyBorder="1"/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/>
    <xf numFmtId="43" fontId="1" fillId="6" borderId="1" xfId="0" applyNumberFormat="1" applyFont="1" applyFill="1" applyBorder="1" applyAlignment="1">
      <alignment horizontal="center"/>
    </xf>
    <xf numFmtId="43" fontId="1" fillId="6" borderId="1" xfId="1" applyFont="1" applyFill="1" applyBorder="1"/>
    <xf numFmtId="43" fontId="0" fillId="6" borderId="1" xfId="0" applyNumberFormat="1" applyFill="1" applyBorder="1" applyAlignment="1"/>
    <xf numFmtId="43" fontId="0" fillId="6" borderId="1" xfId="0" applyNumberFormat="1" applyFill="1" applyBorder="1" applyAlignment="1">
      <alignment horizontal="center"/>
    </xf>
    <xf numFmtId="2" fontId="0" fillId="6" borderId="1" xfId="0" applyNumberFormat="1" applyFill="1" applyBorder="1"/>
    <xf numFmtId="0" fontId="0" fillId="6" borderId="1" xfId="0" applyFill="1" applyBorder="1" applyAlignment="1"/>
    <xf numFmtId="43" fontId="0" fillId="6" borderId="1" xfId="1" applyFont="1" applyFill="1" applyBorder="1"/>
    <xf numFmtId="0" fontId="7" fillId="0" borderId="1" xfId="0" applyFont="1" applyBorder="1" applyAlignment="1">
      <alignment horizontal="center" wrapText="1"/>
    </xf>
    <xf numFmtId="0" fontId="7" fillId="14" borderId="1" xfId="0" applyFont="1" applyFill="1" applyBorder="1"/>
    <xf numFmtId="0" fontId="1" fillId="0" borderId="0" xfId="0" applyFont="1" applyAlignment="1">
      <alignment horizontal="center"/>
    </xf>
    <xf numFmtId="0" fontId="7" fillId="14" borderId="1" xfId="0" applyFont="1" applyFill="1" applyBorder="1" applyAlignment="1">
      <alignment horizontal="center" wrapText="1"/>
    </xf>
    <xf numFmtId="0" fontId="7" fillId="14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 shrinkToFit="1"/>
    </xf>
    <xf numFmtId="0" fontId="2" fillId="0" borderId="0" xfId="0" applyFont="1"/>
    <xf numFmtId="0" fontId="2" fillId="0" borderId="0" xfId="0" applyFont="1" applyAlignment="1">
      <alignment horizontal="left"/>
    </xf>
    <xf numFmtId="2" fontId="0" fillId="0" borderId="0" xfId="0" applyNumberFormat="1"/>
    <xf numFmtId="0" fontId="7" fillId="2" borderId="0" xfId="0" applyFont="1" applyFill="1" applyBorder="1"/>
    <xf numFmtId="0" fontId="1" fillId="0" borderId="0" xfId="0" quotePrefix="1" applyFont="1" applyAlignment="1">
      <alignment horizontal="left"/>
    </xf>
    <xf numFmtId="0" fontId="1" fillId="10" borderId="8" xfId="0" applyFont="1" applyFill="1" applyBorder="1" applyAlignment="1">
      <alignment horizontal="center" vertical="center" wrapText="1"/>
    </xf>
    <xf numFmtId="0" fontId="7" fillId="2" borderId="14" xfId="0" applyFont="1" applyFill="1" applyBorder="1"/>
    <xf numFmtId="0" fontId="7" fillId="2" borderId="2" xfId="0" applyFont="1" applyFill="1" applyBorder="1"/>
    <xf numFmtId="0" fontId="1" fillId="0" borderId="10" xfId="0" applyFont="1" applyBorder="1" applyAlignment="1">
      <alignment horizontal="center"/>
    </xf>
    <xf numFmtId="0" fontId="1" fillId="8" borderId="15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 shrinkToFit="1"/>
    </xf>
    <xf numFmtId="2" fontId="1" fillId="4" borderId="20" xfId="0" applyNumberFormat="1" applyFont="1" applyFill="1" applyBorder="1" applyAlignment="1">
      <alignment horizontal="center" vertical="center" wrapText="1" shrinkToFit="1"/>
    </xf>
    <xf numFmtId="0" fontId="1" fillId="6" borderId="15" xfId="0" applyFont="1" applyFill="1" applyBorder="1" applyAlignment="1">
      <alignment horizontal="center" vertical="center" wrapText="1" shrinkToFit="1"/>
    </xf>
    <xf numFmtId="2" fontId="1" fillId="6" borderId="20" xfId="0" applyNumberFormat="1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9" fillId="15" borderId="6" xfId="0" applyFont="1" applyFill="1" applyBorder="1" applyAlignment="1">
      <alignment horizontal="center"/>
    </xf>
    <xf numFmtId="0" fontId="9" fillId="15" borderId="13" xfId="0" applyFont="1" applyFill="1" applyBorder="1"/>
    <xf numFmtId="2" fontId="9" fillId="15" borderId="5" xfId="0" applyNumberFormat="1" applyFont="1" applyFill="1" applyBorder="1" applyAlignment="1">
      <alignment horizontal="center"/>
    </xf>
    <xf numFmtId="2" fontId="0" fillId="15" borderId="5" xfId="0" applyNumberFormat="1" applyFill="1" applyBorder="1" applyAlignment="1">
      <alignment horizontal="center"/>
    </xf>
    <xf numFmtId="2" fontId="6" fillId="22" borderId="5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7" fillId="15" borderId="4" xfId="0" applyFont="1" applyFill="1" applyBorder="1" applyAlignment="1">
      <alignment horizontal="center"/>
    </xf>
    <xf numFmtId="0" fontId="8" fillId="15" borderId="10" xfId="0" applyFont="1" applyFill="1" applyBorder="1"/>
    <xf numFmtId="2" fontId="7" fillId="2" borderId="11" xfId="0" applyNumberFormat="1" applyFont="1" applyFill="1" applyBorder="1" applyAlignment="1">
      <alignment horizontal="center"/>
    </xf>
    <xf numFmtId="2" fontId="9" fillId="15" borderId="11" xfId="0" applyNumberFormat="1" applyFon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9" fillId="15" borderId="24" xfId="0" applyFont="1" applyFill="1" applyBorder="1"/>
    <xf numFmtId="2" fontId="7" fillId="15" borderId="5" xfId="0" applyNumberFormat="1" applyFont="1" applyFill="1" applyBorder="1" applyAlignment="1">
      <alignment horizontal="center"/>
    </xf>
    <xf numFmtId="0" fontId="1" fillId="24" borderId="3" xfId="0" applyFont="1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4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/>
    </xf>
    <xf numFmtId="0" fontId="1" fillId="24" borderId="1" xfId="0" applyFont="1" applyFill="1" applyBorder="1" applyAlignment="1">
      <alignment horizontal="center"/>
    </xf>
    <xf numFmtId="0" fontId="0" fillId="24" borderId="1" xfId="0" applyFill="1" applyBorder="1" applyAlignment="1"/>
    <xf numFmtId="43" fontId="1" fillId="24" borderId="1" xfId="0" applyNumberFormat="1" applyFont="1" applyFill="1" applyBorder="1" applyAlignment="1">
      <alignment horizontal="center"/>
    </xf>
    <xf numFmtId="43" fontId="0" fillId="24" borderId="1" xfId="1" applyFont="1" applyFill="1" applyBorder="1"/>
    <xf numFmtId="2" fontId="1" fillId="15" borderId="15" xfId="0" applyNumberFormat="1" applyFont="1" applyFill="1" applyBorder="1" applyAlignment="1">
      <alignment horizontal="center" vertical="center" wrapText="1" shrinkToFit="1"/>
    </xf>
    <xf numFmtId="0" fontId="1" fillId="15" borderId="12" xfId="0" applyFont="1" applyFill="1" applyBorder="1" applyAlignment="1">
      <alignment horizontal="center" vertical="center" wrapText="1" shrinkToFit="1"/>
    </xf>
    <xf numFmtId="0" fontId="0" fillId="0" borderId="16" xfId="0" applyNumberFormat="1" applyFont="1" applyBorder="1" applyAlignment="1">
      <alignment horizontal="center"/>
    </xf>
    <xf numFmtId="2" fontId="0" fillId="2" borderId="17" xfId="0" applyNumberFormat="1" applyFont="1" applyFill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2" fontId="0" fillId="2" borderId="22" xfId="0" applyNumberFormat="1" applyFont="1" applyFill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2" fontId="0" fillId="2" borderId="26" xfId="0" applyNumberFormat="1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2" fontId="0" fillId="11" borderId="0" xfId="0" applyNumberFormat="1" applyFill="1" applyAlignment="1">
      <alignment horizontal="center"/>
    </xf>
    <xf numFmtId="2" fontId="0" fillId="11" borderId="0" xfId="0" applyNumberFormat="1" applyFill="1"/>
    <xf numFmtId="0" fontId="6" fillId="11" borderId="0" xfId="0" applyFont="1" applyFill="1"/>
    <xf numFmtId="0" fontId="0" fillId="11" borderId="0" xfId="0" applyFill="1" applyBorder="1"/>
    <xf numFmtId="2" fontId="0" fillId="11" borderId="0" xfId="0" applyNumberFormat="1" applyFill="1" applyBorder="1"/>
    <xf numFmtId="0" fontId="0" fillId="11" borderId="0" xfId="0" applyFill="1" applyBorder="1" applyAlignment="1">
      <alignment horizontal="center"/>
    </xf>
    <xf numFmtId="0" fontId="1" fillId="11" borderId="0" xfId="0" applyFont="1" applyFill="1" applyBorder="1"/>
    <xf numFmtId="43" fontId="1" fillId="11" borderId="0" xfId="0" applyNumberFormat="1" applyFont="1" applyFill="1"/>
    <xf numFmtId="0" fontId="1" fillId="11" borderId="0" xfId="0" applyFont="1" applyFill="1" applyBorder="1" applyAlignment="1">
      <alignment horizontal="center"/>
    </xf>
    <xf numFmtId="0" fontId="7" fillId="11" borderId="0" xfId="0" applyFont="1" applyFill="1" applyBorder="1"/>
    <xf numFmtId="0" fontId="9" fillId="11" borderId="0" xfId="0" applyFont="1" applyFill="1" applyBorder="1"/>
    <xf numFmtId="0" fontId="4" fillId="11" borderId="0" xfId="0" applyFont="1" applyFill="1" applyAlignment="1">
      <alignment horizontal="center"/>
    </xf>
    <xf numFmtId="0" fontId="0" fillId="9" borderId="21" xfId="0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9" fillId="9" borderId="6" xfId="0" applyNumberFormat="1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2" fontId="9" fillId="2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25" borderId="0" xfId="0" applyFont="1" applyFill="1"/>
    <xf numFmtId="0" fontId="1" fillId="6" borderId="0" xfId="0" applyFont="1" applyFill="1"/>
    <xf numFmtId="0" fontId="1" fillId="26" borderId="0" xfId="0" applyFont="1" applyFill="1"/>
    <xf numFmtId="0" fontId="1" fillId="27" borderId="0" xfId="0" applyFont="1" applyFill="1"/>
    <xf numFmtId="0" fontId="1" fillId="28" borderId="0" xfId="0" applyFont="1" applyFill="1"/>
    <xf numFmtId="0" fontId="1" fillId="29" borderId="0" xfId="0" applyFont="1" applyFill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30" borderId="0" xfId="0" applyFont="1" applyFill="1"/>
    <xf numFmtId="0" fontId="0" fillId="0" borderId="1" xfId="1" applyNumberFormat="1" applyFont="1" applyBorder="1" applyAlignment="1">
      <alignment horizontal="center"/>
    </xf>
    <xf numFmtId="2" fontId="0" fillId="0" borderId="0" xfId="0" applyNumberFormat="1" applyAlignment="1">
      <alignment horizontal="left"/>
    </xf>
    <xf numFmtId="43" fontId="0" fillId="0" borderId="1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 shrinkToFit="1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 shrinkToFi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8" borderId="2" xfId="0" applyFont="1" applyFill="1" applyBorder="1" applyAlignment="1">
      <alignment horizontal="center" vertical="center" wrapText="1" shrinkToFit="1"/>
    </xf>
    <xf numFmtId="0" fontId="1" fillId="8" borderId="8" xfId="0" applyFont="1" applyFill="1" applyBorder="1" applyAlignment="1">
      <alignment horizontal="center" vertical="center" wrapText="1" shrinkToFit="1"/>
    </xf>
    <xf numFmtId="0" fontId="3" fillId="3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3" fillId="22" borderId="2" xfId="0" applyFont="1" applyFill="1" applyBorder="1" applyAlignment="1">
      <alignment horizontal="center" vertical="center"/>
    </xf>
    <xf numFmtId="0" fontId="3" fillId="22" borderId="8" xfId="0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3" fillId="23" borderId="2" xfId="0" applyFont="1" applyFill="1" applyBorder="1" applyAlignment="1">
      <alignment horizontal="center" vertical="center"/>
    </xf>
    <xf numFmtId="0" fontId="3" fillId="23" borderId="8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24" borderId="2" xfId="0" applyFont="1" applyFill="1" applyBorder="1" applyAlignment="1">
      <alignment horizontal="center"/>
    </xf>
    <xf numFmtId="0" fontId="1" fillId="24" borderId="7" xfId="0" applyFont="1" applyFill="1" applyBorder="1" applyAlignment="1">
      <alignment horizontal="center"/>
    </xf>
    <xf numFmtId="0" fontId="1" fillId="24" borderId="8" xfId="0" applyFont="1" applyFill="1" applyBorder="1" applyAlignment="1">
      <alignment horizontal="center" vertical="center" wrapText="1" shrinkToFit="1"/>
    </xf>
    <xf numFmtId="0" fontId="1" fillId="24" borderId="7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/>
    </xf>
    <xf numFmtId="0" fontId="1" fillId="9" borderId="3" xfId="0" applyFont="1" applyFill="1" applyBorder="1" applyAlignment="1">
      <alignment horizontal="center" vertical="center" wrapText="1" shrinkToFit="1"/>
    </xf>
    <xf numFmtId="0" fontId="0" fillId="9" borderId="4" xfId="0" applyFill="1" applyBorder="1" applyAlignment="1">
      <alignment horizontal="center" vertical="center" wrapText="1" shrinkToFit="1"/>
    </xf>
    <xf numFmtId="0" fontId="0" fillId="9" borderId="4" xfId="0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 shrinkToFit="1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8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A8BDD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56013610354368E-2"/>
          <c:y val="3.8824509647891477E-2"/>
          <c:w val="0.75210118051224828"/>
          <c:h val="0.471844644689185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Analisis!$K$10:$K$30</c:f>
              <c:strCache>
                <c:ptCount val="21"/>
                <c:pt idx="0">
                  <c:v>Bilik kotor semasa pemulangan kunci</c:v>
                </c:pt>
                <c:pt idx="1">
                  <c:v>Merosakkan kemudahan yang disediakan di dalam bilik</c:v>
                </c:pt>
                <c:pt idx="2">
                  <c:v>Menghilangkan barangan pinjaman/sewaan</c:v>
                </c:pt>
                <c:pt idx="3">
                  <c:v>Menukar bilik tanpa kebenaran</c:v>
                </c:pt>
                <c:pt idx="4">
                  <c:v>Memiliki periuk elektrik/seterika/peti sejuk/TV </c:v>
                </c:pt>
                <c:pt idx="5">
                  <c:v>Menampal poster tanpa kebenaran</c:v>
                </c:pt>
                <c:pt idx="6">
                  <c:v>Meninggalkan bilik tanpa menutup suis lampu dan kipas</c:v>
                </c:pt>
                <c:pt idx="7">
                  <c:v>Menggantung atau menggeringkan pakaian di tingkap, balkoni dan bilik rehat </c:v>
                </c:pt>
                <c:pt idx="8">
                  <c:v>Memasuki blok lain jantina*</c:v>
                </c:pt>
                <c:pt idx="9">
                  <c:v>Kehilangan kunci</c:v>
                </c:pt>
                <c:pt idx="10">
                  <c:v>Tertinggal kunci di dalam bilik dan meminjam kunci sementara di pejabat</c:v>
                </c:pt>
                <c:pt idx="11">
                  <c:v>Menukar susun atur kemudahan bilik </c:v>
                </c:pt>
                <c:pt idx="12">
                  <c:v>Menyimpan motorsikal dan basikal di dalam bilik/kawasan blok penginapan </c:v>
                </c:pt>
                <c:pt idx="13">
                  <c:v>Meletakkan kenderaan di tempat letak kereta staf/felo kolej</c:v>
                </c:pt>
                <c:pt idx="14">
                  <c:v>Memecahkan cermin tingkap</c:v>
                </c:pt>
                <c:pt idx="15">
                  <c:v>Memiliki makanan dan minuman tidak halal</c:v>
                </c:pt>
                <c:pt idx="16">
                  <c:v>Memasak makanan di dalam blok penginapan</c:v>
                </c:pt>
                <c:pt idx="17">
                  <c:v>Membenarkan pelajar yang tidak berdaftar tinggal di dalam kolej</c:v>
                </c:pt>
                <c:pt idx="18">
                  <c:v>Merokok di dalam kawasan kolej </c:v>
                </c:pt>
                <c:pt idx="19">
                  <c:v>Pulang lewat selepas jam 12 malam tanpa kebenaran</c:v>
                </c:pt>
                <c:pt idx="20">
                  <c:v>Melanggar etika penampilan pelajar UPM</c:v>
                </c:pt>
              </c:strCache>
            </c:strRef>
          </c:cat>
          <c:val>
            <c:numRef>
              <c:f>Analisis!$L$10:$L$30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73-4E72-9178-C971783D7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486664"/>
        <c:axId val="535553216"/>
      </c:barChart>
      <c:catAx>
        <c:axId val="535486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5553216"/>
        <c:crosses val="autoZero"/>
        <c:auto val="1"/>
        <c:lblAlgn val="ctr"/>
        <c:lblOffset val="100"/>
        <c:noMultiLvlLbl val="0"/>
      </c:catAx>
      <c:valAx>
        <c:axId val="53555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486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Analisis!$N$10:$N$30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8E-4D64-843D-B4EA7CB9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86992"/>
        <c:axId val="535587376"/>
      </c:barChart>
      <c:catAx>
        <c:axId val="53558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535587376"/>
        <c:crosses val="autoZero"/>
        <c:auto val="1"/>
        <c:lblAlgn val="ctr"/>
        <c:lblOffset val="100"/>
        <c:noMultiLvlLbl val="0"/>
      </c:catAx>
      <c:valAx>
        <c:axId val="53558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586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Analisis!$P$10:$P$30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20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D4-4615-A385-28E3DE3D5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544768"/>
        <c:axId val="535663192"/>
      </c:barChart>
      <c:catAx>
        <c:axId val="53554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535663192"/>
        <c:crosses val="autoZero"/>
        <c:auto val="1"/>
        <c:lblAlgn val="ctr"/>
        <c:lblOffset val="100"/>
        <c:noMultiLvlLbl val="0"/>
      </c:catAx>
      <c:valAx>
        <c:axId val="535663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54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Analisis!$R$10:$R$30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1</c:v>
                </c:pt>
                <c:pt idx="16">
                  <c:v>23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97-424B-A5DB-C6E438F06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256208"/>
        <c:axId val="535703496"/>
      </c:barChart>
      <c:catAx>
        <c:axId val="536256208"/>
        <c:scaling>
          <c:orientation val="minMax"/>
        </c:scaling>
        <c:delete val="0"/>
        <c:axPos val="b"/>
        <c:majorTickMark val="out"/>
        <c:minorTickMark val="in"/>
        <c:tickLblPos val="nextTo"/>
        <c:crossAx val="535703496"/>
        <c:crosses val="autoZero"/>
        <c:auto val="0"/>
        <c:lblAlgn val="ctr"/>
        <c:lblOffset val="100"/>
        <c:noMultiLvlLbl val="0"/>
      </c:catAx>
      <c:valAx>
        <c:axId val="535703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256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Analisis!$K$14</c:f>
              <c:strCache>
                <c:ptCount val="1"/>
                <c:pt idx="0">
                  <c:v>Memiliki periuk elektrik/seterika/peti sejuk/TV </c:v>
                </c:pt>
              </c:strCache>
            </c:strRef>
          </c:tx>
          <c:marker>
            <c:symbol val="none"/>
          </c:marker>
          <c:val>
            <c:numRef>
              <c:f>Analisis!$L$14:$Q$14</c:f>
              <c:numCache>
                <c:formatCode>0.00</c:formatCode>
                <c:ptCount val="6"/>
                <c:pt idx="0" formatCode="General">
                  <c:v>14</c:v>
                </c:pt>
                <c:pt idx="1">
                  <c:v>58.333333333333336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9</c:v>
                </c:pt>
                <c:pt idx="5">
                  <c:v>23.076923076923077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39-4EC7-AA0F-E25A4DA5C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704280"/>
        <c:axId val="535704672"/>
      </c:lineChart>
      <c:catAx>
        <c:axId val="535704280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04672"/>
        <c:crosses val="autoZero"/>
        <c:auto val="1"/>
        <c:lblAlgn val="ctr"/>
        <c:lblOffset val="100"/>
        <c:noMultiLvlLbl val="0"/>
      </c:catAx>
      <c:valAx>
        <c:axId val="53570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704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Analisis!$K$26</c:f>
              <c:strCache>
                <c:ptCount val="1"/>
                <c:pt idx="0">
                  <c:v>Memasak makanan di dalam blok penginapan</c:v>
                </c:pt>
              </c:strCache>
            </c:strRef>
          </c:tx>
          <c:marker>
            <c:symbol val="none"/>
          </c:marker>
          <c:val>
            <c:numRef>
              <c:f>Analisis!$L$26:$Q$26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0</c:v>
                </c:pt>
                <c:pt idx="2" formatCode="General">
                  <c:v>3</c:v>
                </c:pt>
                <c:pt idx="3">
                  <c:v>13.043478260869565</c:v>
                </c:pt>
                <c:pt idx="4" formatCode="General">
                  <c:v>20</c:v>
                </c:pt>
                <c:pt idx="5">
                  <c:v>51.282051282051277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D35-4846-A5CF-1CCCA3BF4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702712"/>
        <c:axId val="535702320"/>
      </c:lineChart>
      <c:catAx>
        <c:axId val="535702712"/>
        <c:scaling>
          <c:orientation val="minMax"/>
        </c:scaling>
        <c:delete val="0"/>
        <c:axPos val="b"/>
        <c:majorTickMark val="out"/>
        <c:minorTickMark val="none"/>
        <c:tickLblPos val="nextTo"/>
        <c:crossAx val="535702320"/>
        <c:crosses val="autoZero"/>
        <c:auto val="1"/>
        <c:lblAlgn val="ctr"/>
        <c:lblOffset val="100"/>
        <c:noMultiLvlLbl val="0"/>
      </c:catAx>
      <c:valAx>
        <c:axId val="53570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702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649942</xdr:colOff>
      <xdr:row>36</xdr:row>
      <xdr:rowOff>29135</xdr:rowOff>
    </xdr:from>
    <xdr:to>
      <xdr:col>10</xdr:col>
      <xdr:colOff>4515971</xdr:colOff>
      <xdr:row>54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5177119</xdr:colOff>
      <xdr:row>40</xdr:row>
      <xdr:rowOff>40341</xdr:rowOff>
    </xdr:from>
    <xdr:to>
      <xdr:col>16</xdr:col>
      <xdr:colOff>56031</xdr:colOff>
      <xdr:row>53</xdr:row>
      <xdr:rowOff>82924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582707</xdr:colOff>
      <xdr:row>40</xdr:row>
      <xdr:rowOff>62752</xdr:rowOff>
    </xdr:from>
    <xdr:to>
      <xdr:col>22</xdr:col>
      <xdr:colOff>44824</xdr:colOff>
      <xdr:row>53</xdr:row>
      <xdr:rowOff>105335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4280646</xdr:colOff>
      <xdr:row>59</xdr:row>
      <xdr:rowOff>118782</xdr:rowOff>
    </xdr:from>
    <xdr:to>
      <xdr:col>17</xdr:col>
      <xdr:colOff>1109381</xdr:colOff>
      <xdr:row>80</xdr:row>
      <xdr:rowOff>89647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647698</xdr:colOff>
      <xdr:row>86</xdr:row>
      <xdr:rowOff>19051</xdr:rowOff>
    </xdr:from>
    <xdr:to>
      <xdr:col>10</xdr:col>
      <xdr:colOff>4519330</xdr:colOff>
      <xdr:row>104</xdr:row>
      <xdr:rowOff>34739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50988</xdr:colOff>
      <xdr:row>86</xdr:row>
      <xdr:rowOff>11766</xdr:rowOff>
    </xdr:from>
    <xdr:to>
      <xdr:col>16</xdr:col>
      <xdr:colOff>684680</xdr:colOff>
      <xdr:row>103</xdr:row>
      <xdr:rowOff>173131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9"/>
  <sheetViews>
    <sheetView topLeftCell="A13" zoomScale="130" zoomScaleNormal="130" workbookViewId="0">
      <selection activeCell="J16" sqref="J16"/>
    </sheetView>
  </sheetViews>
  <sheetFormatPr defaultRowHeight="15" x14ac:dyDescent="0.25"/>
  <cols>
    <col min="2" max="2" width="43.7109375" customWidth="1"/>
    <col min="3" max="3" width="14.85546875" customWidth="1"/>
    <col min="4" max="4" width="16" customWidth="1"/>
    <col min="5" max="5" width="16.42578125" customWidth="1"/>
    <col min="6" max="6" width="18" customWidth="1"/>
    <col min="7" max="7" width="71.7109375" customWidth="1"/>
    <col min="8" max="8" width="13" customWidth="1"/>
    <col min="9" max="9" width="25" style="16" customWidth="1"/>
    <col min="10" max="10" width="15.5703125" style="16" customWidth="1"/>
    <col min="11" max="11" width="11.140625" style="16" customWidth="1"/>
    <col min="12" max="12" width="16" customWidth="1"/>
  </cols>
  <sheetData>
    <row r="2" spans="1:12" ht="18.75" x14ac:dyDescent="0.3">
      <c r="A2" s="194" t="s">
        <v>290</v>
      </c>
      <c r="B2" s="194"/>
      <c r="C2" s="194"/>
      <c r="D2" s="194"/>
      <c r="E2" s="194"/>
      <c r="F2" s="194"/>
      <c r="G2" s="194"/>
      <c r="H2" s="194"/>
    </row>
    <row r="3" spans="1:12" ht="18.75" x14ac:dyDescent="0.3">
      <c r="A3" s="194" t="s">
        <v>289</v>
      </c>
      <c r="B3" s="194"/>
      <c r="C3" s="194"/>
      <c r="D3" s="194"/>
      <c r="E3" s="194"/>
      <c r="F3" s="194"/>
      <c r="G3" s="194"/>
      <c r="H3" s="194"/>
    </row>
    <row r="6" spans="1:12" ht="42" customHeight="1" x14ac:dyDescent="0.25">
      <c r="A6" s="197" t="s">
        <v>105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</row>
    <row r="7" spans="1:12" ht="28.5" customHeight="1" x14ac:dyDescent="0.25">
      <c r="A7" s="180" t="s">
        <v>305</v>
      </c>
      <c r="B7" s="182" t="s">
        <v>278</v>
      </c>
      <c r="C7" s="183" t="s">
        <v>279</v>
      </c>
      <c r="D7" s="184" t="s">
        <v>275</v>
      </c>
      <c r="E7" s="183" t="s">
        <v>35</v>
      </c>
      <c r="F7" s="181" t="s">
        <v>5</v>
      </c>
      <c r="G7" s="181" t="s">
        <v>2</v>
      </c>
      <c r="H7" s="180" t="s">
        <v>308</v>
      </c>
      <c r="I7" s="183" t="s">
        <v>3</v>
      </c>
      <c r="J7" s="183" t="s">
        <v>284</v>
      </c>
      <c r="K7" s="183" t="s">
        <v>312</v>
      </c>
      <c r="L7" s="185" t="s">
        <v>4</v>
      </c>
    </row>
    <row r="8" spans="1:12" x14ac:dyDescent="0.25">
      <c r="A8" s="4">
        <v>1</v>
      </c>
      <c r="B8" s="188" t="s">
        <v>311</v>
      </c>
      <c r="C8" s="4">
        <v>198981</v>
      </c>
      <c r="D8" s="4"/>
      <c r="E8" s="6" t="s">
        <v>249</v>
      </c>
      <c r="F8" s="6" t="s">
        <v>65</v>
      </c>
      <c r="G8" s="3" t="s">
        <v>14</v>
      </c>
      <c r="H8" s="11">
        <v>1</v>
      </c>
      <c r="I8" s="19" t="s">
        <v>288</v>
      </c>
      <c r="J8" s="176" t="s">
        <v>304</v>
      </c>
      <c r="K8" s="176"/>
      <c r="L8" s="19">
        <v>0</v>
      </c>
    </row>
    <row r="9" spans="1:12" x14ac:dyDescent="0.25">
      <c r="A9" s="4">
        <v>2</v>
      </c>
      <c r="B9" s="188"/>
      <c r="C9" s="4"/>
      <c r="D9" s="4"/>
      <c r="E9" s="6" t="s">
        <v>232</v>
      </c>
      <c r="F9" s="6" t="s">
        <v>51</v>
      </c>
      <c r="G9" s="3" t="s">
        <v>270</v>
      </c>
      <c r="H9" s="11">
        <v>1</v>
      </c>
      <c r="I9" s="19">
        <v>25</v>
      </c>
      <c r="J9" s="176" t="s">
        <v>304</v>
      </c>
      <c r="K9" s="176"/>
      <c r="L9" s="178">
        <f>H9*I9</f>
        <v>25</v>
      </c>
    </row>
    <row r="10" spans="1:12" x14ac:dyDescent="0.25">
      <c r="A10" s="4">
        <v>3</v>
      </c>
      <c r="B10" s="188"/>
      <c r="C10" s="4"/>
      <c r="D10" s="4"/>
      <c r="E10" s="6" t="s">
        <v>249</v>
      </c>
      <c r="F10" s="6" t="s">
        <v>52</v>
      </c>
      <c r="G10" s="3"/>
      <c r="H10" s="11">
        <v>1</v>
      </c>
      <c r="I10" s="19">
        <v>25</v>
      </c>
      <c r="J10" s="176" t="s">
        <v>304</v>
      </c>
      <c r="K10" s="176"/>
      <c r="L10" s="19">
        <f>H10*I10</f>
        <v>25</v>
      </c>
    </row>
    <row r="11" spans="1:12" x14ac:dyDescent="0.25">
      <c r="A11" s="4">
        <v>4</v>
      </c>
      <c r="B11" s="188"/>
      <c r="C11" s="4"/>
      <c r="D11" s="4"/>
      <c r="E11" s="6" t="s">
        <v>250</v>
      </c>
      <c r="F11" s="6" t="s">
        <v>52</v>
      </c>
      <c r="G11" s="3"/>
      <c r="H11" s="11">
        <v>1</v>
      </c>
      <c r="I11" s="19" t="s">
        <v>287</v>
      </c>
      <c r="J11" s="176" t="s">
        <v>304</v>
      </c>
      <c r="K11" s="176"/>
      <c r="L11" s="19">
        <v>0</v>
      </c>
    </row>
    <row r="12" spans="1:12" x14ac:dyDescent="0.25">
      <c r="A12" s="4">
        <v>5</v>
      </c>
      <c r="B12" s="188"/>
      <c r="C12" s="4"/>
      <c r="D12" s="4"/>
      <c r="E12" s="6" t="s">
        <v>250</v>
      </c>
      <c r="F12" s="6" t="s">
        <v>53</v>
      </c>
      <c r="G12" s="3"/>
      <c r="H12" s="11">
        <v>1</v>
      </c>
      <c r="I12" s="19" t="s">
        <v>287</v>
      </c>
      <c r="J12" s="176" t="s">
        <v>304</v>
      </c>
      <c r="K12" s="176"/>
      <c r="L12" s="19">
        <v>0</v>
      </c>
    </row>
    <row r="13" spans="1:12" x14ac:dyDescent="0.25">
      <c r="A13" s="4">
        <v>6</v>
      </c>
      <c r="B13" s="188"/>
      <c r="C13" s="4"/>
      <c r="D13" s="4"/>
      <c r="E13" s="6" t="s">
        <v>251</v>
      </c>
      <c r="F13" s="6" t="s">
        <v>53</v>
      </c>
      <c r="G13" s="3"/>
      <c r="H13" s="11">
        <v>1</v>
      </c>
      <c r="I13" s="19">
        <v>25</v>
      </c>
      <c r="J13" s="176" t="s">
        <v>304</v>
      </c>
      <c r="K13" s="176"/>
      <c r="L13" s="19">
        <f>H13*I13</f>
        <v>25</v>
      </c>
    </row>
    <row r="14" spans="1:12" x14ac:dyDescent="0.25">
      <c r="A14" s="4">
        <v>7</v>
      </c>
      <c r="B14" s="188"/>
      <c r="C14" s="4"/>
      <c r="D14" s="4"/>
      <c r="E14" s="6" t="s">
        <v>251</v>
      </c>
      <c r="F14" s="6" t="s">
        <v>54</v>
      </c>
      <c r="G14" s="3"/>
      <c r="H14" s="11">
        <v>1</v>
      </c>
      <c r="I14" s="19">
        <v>25</v>
      </c>
      <c r="J14" s="176" t="s">
        <v>304</v>
      </c>
      <c r="K14" s="176"/>
      <c r="L14" s="19">
        <f>H14*I14</f>
        <v>25</v>
      </c>
    </row>
    <row r="15" spans="1:12" x14ac:dyDescent="0.25">
      <c r="A15" s="24">
        <v>8</v>
      </c>
      <c r="B15" s="189"/>
      <c r="C15" s="24"/>
      <c r="D15" s="24"/>
      <c r="E15" s="6" t="s">
        <v>251</v>
      </c>
      <c r="F15" s="6" t="s">
        <v>54</v>
      </c>
      <c r="G15" s="3"/>
      <c r="H15" s="20">
        <v>1</v>
      </c>
      <c r="I15" s="19">
        <v>25</v>
      </c>
      <c r="J15" s="176" t="s">
        <v>304</v>
      </c>
      <c r="K15" s="176"/>
      <c r="L15" s="19">
        <f>H15*I15</f>
        <v>25</v>
      </c>
    </row>
    <row r="16" spans="1:12" x14ac:dyDescent="0.25">
      <c r="A16" s="4">
        <v>9</v>
      </c>
      <c r="B16" s="188"/>
      <c r="C16" s="4"/>
      <c r="D16" s="4"/>
      <c r="E16" s="6" t="s">
        <v>248</v>
      </c>
      <c r="F16" s="6" t="s">
        <v>303</v>
      </c>
      <c r="G16" s="3"/>
      <c r="H16" s="11">
        <v>1</v>
      </c>
      <c r="I16" s="19">
        <v>25</v>
      </c>
      <c r="J16" s="176" t="s">
        <v>304</v>
      </c>
      <c r="K16" s="176"/>
      <c r="L16" s="19">
        <f t="shared" ref="L16:L57" si="0">H16*I16</f>
        <v>25</v>
      </c>
    </row>
    <row r="17" spans="1:12" x14ac:dyDescent="0.25">
      <c r="A17" s="14">
        <v>10</v>
      </c>
      <c r="B17" s="190"/>
      <c r="C17" s="14"/>
      <c r="D17" s="14"/>
      <c r="E17" s="6" t="s">
        <v>248</v>
      </c>
      <c r="F17" s="6" t="s">
        <v>51</v>
      </c>
      <c r="G17" s="3"/>
      <c r="H17" s="11">
        <v>1</v>
      </c>
      <c r="I17" s="19">
        <v>25</v>
      </c>
      <c r="J17" s="176" t="s">
        <v>304</v>
      </c>
      <c r="K17" s="176"/>
      <c r="L17" s="19">
        <f t="shared" si="0"/>
        <v>25</v>
      </c>
    </row>
    <row r="18" spans="1:12" x14ac:dyDescent="0.25">
      <c r="A18" s="7">
        <v>11</v>
      </c>
      <c r="B18" s="191"/>
      <c r="C18" s="7"/>
      <c r="D18" s="7"/>
      <c r="E18" s="6" t="s">
        <v>249</v>
      </c>
      <c r="F18" s="6" t="s">
        <v>52</v>
      </c>
      <c r="G18" s="3"/>
      <c r="H18" s="11">
        <v>1</v>
      </c>
      <c r="I18" s="19">
        <v>25</v>
      </c>
      <c r="J18" s="176" t="s">
        <v>304</v>
      </c>
      <c r="K18" s="176"/>
      <c r="L18" s="19">
        <f t="shared" si="0"/>
        <v>25</v>
      </c>
    </row>
    <row r="19" spans="1:12" x14ac:dyDescent="0.25">
      <c r="A19" s="7">
        <v>12</v>
      </c>
      <c r="B19" s="191"/>
      <c r="C19" s="7"/>
      <c r="D19" s="7"/>
      <c r="E19" s="6" t="s">
        <v>250</v>
      </c>
      <c r="F19" s="6" t="s">
        <v>52</v>
      </c>
      <c r="G19" s="3"/>
      <c r="H19" s="11">
        <v>1</v>
      </c>
      <c r="I19" s="19">
        <v>25</v>
      </c>
      <c r="J19" s="176" t="s">
        <v>304</v>
      </c>
      <c r="K19" s="176"/>
      <c r="L19" s="19">
        <f t="shared" si="0"/>
        <v>25</v>
      </c>
    </row>
    <row r="20" spans="1:12" x14ac:dyDescent="0.25">
      <c r="A20" s="7">
        <v>13</v>
      </c>
      <c r="B20" s="191"/>
      <c r="C20" s="7"/>
      <c r="D20" s="7"/>
      <c r="E20" s="6" t="s">
        <v>250</v>
      </c>
      <c r="F20" s="6" t="s">
        <v>53</v>
      </c>
      <c r="G20" s="3"/>
      <c r="H20" s="11">
        <v>1</v>
      </c>
      <c r="I20" s="19">
        <v>25</v>
      </c>
      <c r="J20" s="176" t="s">
        <v>304</v>
      </c>
      <c r="K20" s="176"/>
      <c r="L20" s="19">
        <f t="shared" si="0"/>
        <v>25</v>
      </c>
    </row>
    <row r="21" spans="1:12" x14ac:dyDescent="0.25">
      <c r="A21" s="7">
        <v>14</v>
      </c>
      <c r="B21" s="191"/>
      <c r="C21" s="7"/>
      <c r="D21" s="7"/>
      <c r="E21" s="6" t="s">
        <v>251</v>
      </c>
      <c r="F21" s="6" t="s">
        <v>53</v>
      </c>
      <c r="G21" s="3"/>
      <c r="H21" s="11">
        <v>1</v>
      </c>
      <c r="I21" s="19">
        <v>25</v>
      </c>
      <c r="J21" s="176" t="s">
        <v>304</v>
      </c>
      <c r="K21" s="176"/>
      <c r="L21" s="19">
        <f t="shared" si="0"/>
        <v>25</v>
      </c>
    </row>
    <row r="22" spans="1:12" x14ac:dyDescent="0.25">
      <c r="A22" s="7">
        <v>15</v>
      </c>
      <c r="B22" s="191"/>
      <c r="C22" s="7"/>
      <c r="D22" s="7"/>
      <c r="E22" s="6" t="s">
        <v>251</v>
      </c>
      <c r="F22" s="6" t="s">
        <v>54</v>
      </c>
      <c r="G22" s="3"/>
      <c r="H22" s="11">
        <v>1</v>
      </c>
      <c r="I22" s="19">
        <v>25</v>
      </c>
      <c r="J22" s="176" t="s">
        <v>304</v>
      </c>
      <c r="K22" s="176"/>
      <c r="L22" s="19">
        <f t="shared" si="0"/>
        <v>25</v>
      </c>
    </row>
    <row r="23" spans="1:12" x14ac:dyDescent="0.25">
      <c r="A23" s="7">
        <v>16</v>
      </c>
      <c r="B23" s="191"/>
      <c r="C23" s="7"/>
      <c r="D23" s="7"/>
      <c r="E23" s="6" t="s">
        <v>251</v>
      </c>
      <c r="F23" s="6" t="s">
        <v>54</v>
      </c>
      <c r="G23" s="3"/>
      <c r="H23" s="20">
        <v>1</v>
      </c>
      <c r="I23" s="19">
        <v>25</v>
      </c>
      <c r="J23" s="176" t="s">
        <v>304</v>
      </c>
      <c r="K23" s="176"/>
      <c r="L23" s="19">
        <f t="shared" si="0"/>
        <v>25</v>
      </c>
    </row>
    <row r="24" spans="1:12" x14ac:dyDescent="0.25">
      <c r="A24" s="7">
        <v>17</v>
      </c>
      <c r="B24" s="191"/>
      <c r="C24" s="7"/>
      <c r="D24" s="7"/>
      <c r="E24" s="6" t="s">
        <v>248</v>
      </c>
      <c r="F24" s="6" t="s">
        <v>303</v>
      </c>
      <c r="G24" s="3"/>
      <c r="H24" s="11">
        <v>1</v>
      </c>
      <c r="I24" s="19">
        <v>25</v>
      </c>
      <c r="J24" s="176" t="s">
        <v>304</v>
      </c>
      <c r="K24" s="176"/>
      <c r="L24" s="19">
        <f t="shared" si="0"/>
        <v>25</v>
      </c>
    </row>
    <row r="25" spans="1:12" x14ac:dyDescent="0.25">
      <c r="A25" s="7">
        <v>18</v>
      </c>
      <c r="B25" s="191"/>
      <c r="C25" s="7"/>
      <c r="D25" s="7"/>
      <c r="E25" s="6" t="s">
        <v>248</v>
      </c>
      <c r="F25" s="6" t="s">
        <v>51</v>
      </c>
      <c r="G25" s="3"/>
      <c r="H25" s="11">
        <v>1</v>
      </c>
      <c r="I25" s="19">
        <v>25</v>
      </c>
      <c r="J25" s="176" t="s">
        <v>304</v>
      </c>
      <c r="K25" s="176"/>
      <c r="L25" s="19">
        <f t="shared" si="0"/>
        <v>25</v>
      </c>
    </row>
    <row r="26" spans="1:12" x14ac:dyDescent="0.25">
      <c r="A26" s="7">
        <v>19</v>
      </c>
      <c r="B26" s="191"/>
      <c r="C26" s="7"/>
      <c r="D26" s="7"/>
      <c r="E26" s="6" t="s">
        <v>249</v>
      </c>
      <c r="F26" s="6" t="s">
        <v>52</v>
      </c>
      <c r="G26" s="3"/>
      <c r="H26" s="11">
        <v>1</v>
      </c>
      <c r="I26" s="19">
        <v>25</v>
      </c>
      <c r="J26" s="176" t="s">
        <v>304</v>
      </c>
      <c r="K26" s="176"/>
      <c r="L26" s="19">
        <f t="shared" si="0"/>
        <v>25</v>
      </c>
    </row>
    <row r="27" spans="1:12" x14ac:dyDescent="0.25">
      <c r="A27" s="7">
        <v>20</v>
      </c>
      <c r="B27" s="191"/>
      <c r="C27" s="7"/>
      <c r="D27" s="7"/>
      <c r="E27" s="6" t="s">
        <v>250</v>
      </c>
      <c r="F27" s="6" t="s">
        <v>52</v>
      </c>
      <c r="G27" s="3"/>
      <c r="H27" s="11">
        <v>1</v>
      </c>
      <c r="I27" s="19">
        <v>25</v>
      </c>
      <c r="J27" s="176" t="s">
        <v>304</v>
      </c>
      <c r="K27" s="176"/>
      <c r="L27" s="19">
        <f t="shared" si="0"/>
        <v>25</v>
      </c>
    </row>
    <row r="28" spans="1:12" x14ac:dyDescent="0.25">
      <c r="A28" s="7">
        <v>21</v>
      </c>
      <c r="B28" s="191"/>
      <c r="C28" s="7"/>
      <c r="D28" s="7"/>
      <c r="E28" s="6" t="s">
        <v>250</v>
      </c>
      <c r="F28" s="6" t="s">
        <v>53</v>
      </c>
      <c r="G28" s="3"/>
      <c r="H28" s="11">
        <v>1</v>
      </c>
      <c r="I28" s="19">
        <v>25</v>
      </c>
      <c r="J28" s="176" t="s">
        <v>304</v>
      </c>
      <c r="K28" s="176"/>
      <c r="L28" s="19">
        <f t="shared" si="0"/>
        <v>25</v>
      </c>
    </row>
    <row r="29" spans="1:12" x14ac:dyDescent="0.25">
      <c r="A29" s="7">
        <v>22</v>
      </c>
      <c r="B29" s="191"/>
      <c r="C29" s="7"/>
      <c r="D29" s="7"/>
      <c r="E29" s="6" t="s">
        <v>251</v>
      </c>
      <c r="F29" s="6" t="s">
        <v>53</v>
      </c>
      <c r="G29" s="3"/>
      <c r="H29" s="11">
        <v>1</v>
      </c>
      <c r="I29" s="19">
        <v>25</v>
      </c>
      <c r="J29" s="176" t="s">
        <v>304</v>
      </c>
      <c r="K29" s="176"/>
      <c r="L29" s="19">
        <f t="shared" si="0"/>
        <v>25</v>
      </c>
    </row>
    <row r="30" spans="1:12" x14ac:dyDescent="0.25">
      <c r="A30" s="7">
        <v>23</v>
      </c>
      <c r="B30" s="191"/>
      <c r="C30" s="7"/>
      <c r="D30" s="7"/>
      <c r="E30" s="6" t="s">
        <v>251</v>
      </c>
      <c r="F30" s="6" t="s">
        <v>54</v>
      </c>
      <c r="G30" s="3"/>
      <c r="H30" s="11">
        <v>1</v>
      </c>
      <c r="I30" s="19">
        <v>25</v>
      </c>
      <c r="J30" s="176" t="s">
        <v>304</v>
      </c>
      <c r="K30" s="176"/>
      <c r="L30" s="19">
        <f t="shared" si="0"/>
        <v>25</v>
      </c>
    </row>
    <row r="31" spans="1:12" x14ac:dyDescent="0.25">
      <c r="A31" s="7">
        <v>24</v>
      </c>
      <c r="B31" s="191"/>
      <c r="C31" s="7"/>
      <c r="D31" s="7"/>
      <c r="E31" s="6" t="s">
        <v>250</v>
      </c>
      <c r="F31" s="6" t="s">
        <v>54</v>
      </c>
      <c r="G31" s="3"/>
      <c r="H31" s="20">
        <v>1</v>
      </c>
      <c r="I31" s="19">
        <v>25</v>
      </c>
      <c r="J31" s="176" t="s">
        <v>304</v>
      </c>
      <c r="K31" s="176"/>
      <c r="L31" s="19">
        <f t="shared" si="0"/>
        <v>25</v>
      </c>
    </row>
    <row r="32" spans="1:12" x14ac:dyDescent="0.25">
      <c r="A32" s="7">
        <v>25</v>
      </c>
      <c r="B32" s="191"/>
      <c r="C32" s="7"/>
      <c r="D32" s="7"/>
      <c r="E32" s="6" t="s">
        <v>251</v>
      </c>
      <c r="F32" s="6" t="s">
        <v>303</v>
      </c>
      <c r="G32" s="3"/>
      <c r="H32" s="11">
        <v>1</v>
      </c>
      <c r="I32" s="19">
        <v>25</v>
      </c>
      <c r="J32" s="176" t="s">
        <v>304</v>
      </c>
      <c r="K32" s="176"/>
      <c r="L32" s="19">
        <f t="shared" si="0"/>
        <v>25</v>
      </c>
    </row>
    <row r="33" spans="1:12" x14ac:dyDescent="0.25">
      <c r="A33" s="7">
        <v>26</v>
      </c>
      <c r="B33" s="191"/>
      <c r="C33" s="7"/>
      <c r="D33" s="7"/>
      <c r="E33" s="6" t="s">
        <v>251</v>
      </c>
      <c r="F33" s="6" t="s">
        <v>51</v>
      </c>
      <c r="G33" s="3"/>
      <c r="H33" s="11">
        <v>1</v>
      </c>
      <c r="I33" s="19">
        <v>25</v>
      </c>
      <c r="J33" s="176" t="s">
        <v>304</v>
      </c>
      <c r="K33" s="176"/>
      <c r="L33" s="19">
        <f t="shared" si="0"/>
        <v>25</v>
      </c>
    </row>
    <row r="34" spans="1:12" x14ac:dyDescent="0.25">
      <c r="A34" s="7">
        <v>27</v>
      </c>
      <c r="B34" s="191"/>
      <c r="C34" s="7"/>
      <c r="D34" s="7"/>
      <c r="E34" s="6" t="s">
        <v>251</v>
      </c>
      <c r="F34" s="6" t="s">
        <v>52</v>
      </c>
      <c r="G34" s="3"/>
      <c r="H34" s="11">
        <v>1</v>
      </c>
      <c r="I34" s="19">
        <v>25</v>
      </c>
      <c r="J34" s="176" t="s">
        <v>304</v>
      </c>
      <c r="K34" s="176"/>
      <c r="L34" s="19">
        <f t="shared" si="0"/>
        <v>25</v>
      </c>
    </row>
    <row r="35" spans="1:12" x14ac:dyDescent="0.25">
      <c r="A35" s="7">
        <v>28</v>
      </c>
      <c r="B35" s="191"/>
      <c r="C35" s="7"/>
      <c r="D35" s="7"/>
      <c r="E35" s="6" t="s">
        <v>251</v>
      </c>
      <c r="F35" s="6" t="s">
        <v>52</v>
      </c>
      <c r="G35" s="3"/>
      <c r="H35" s="11">
        <v>1</v>
      </c>
      <c r="I35" s="19">
        <v>25</v>
      </c>
      <c r="J35" s="176" t="s">
        <v>304</v>
      </c>
      <c r="K35" s="176"/>
      <c r="L35" s="19">
        <f t="shared" si="0"/>
        <v>25</v>
      </c>
    </row>
    <row r="36" spans="1:12" x14ac:dyDescent="0.25">
      <c r="A36" s="7">
        <v>29</v>
      </c>
      <c r="B36" s="191"/>
      <c r="C36" s="7"/>
      <c r="D36" s="7"/>
      <c r="E36" s="6" t="s">
        <v>250</v>
      </c>
      <c r="F36" s="6" t="s">
        <v>53</v>
      </c>
      <c r="G36" s="3"/>
      <c r="H36" s="11">
        <v>1</v>
      </c>
      <c r="I36" s="19">
        <v>25</v>
      </c>
      <c r="J36" s="176" t="s">
        <v>304</v>
      </c>
      <c r="K36" s="176"/>
      <c r="L36" s="19">
        <f t="shared" si="0"/>
        <v>25</v>
      </c>
    </row>
    <row r="37" spans="1:12" x14ac:dyDescent="0.25">
      <c r="A37" s="7">
        <v>30</v>
      </c>
      <c r="B37" s="191"/>
      <c r="C37" s="7"/>
      <c r="D37" s="7"/>
      <c r="E37" s="6" t="s">
        <v>251</v>
      </c>
      <c r="F37" s="6" t="s">
        <v>53</v>
      </c>
      <c r="G37" s="3"/>
      <c r="H37" s="11">
        <v>1</v>
      </c>
      <c r="I37" s="19">
        <v>25</v>
      </c>
      <c r="J37" s="176" t="s">
        <v>304</v>
      </c>
      <c r="K37" s="176"/>
      <c r="L37" s="19">
        <f t="shared" si="0"/>
        <v>25</v>
      </c>
    </row>
    <row r="38" spans="1:12" x14ac:dyDescent="0.25">
      <c r="A38" s="7">
        <v>31</v>
      </c>
      <c r="B38" s="191"/>
      <c r="C38" s="7"/>
      <c r="D38" s="7"/>
      <c r="E38" s="6" t="s">
        <v>251</v>
      </c>
      <c r="F38" s="6" t="s">
        <v>54</v>
      </c>
      <c r="G38" s="3"/>
      <c r="H38" s="11">
        <v>1</v>
      </c>
      <c r="I38" s="19">
        <v>25</v>
      </c>
      <c r="J38" s="176" t="s">
        <v>304</v>
      </c>
      <c r="K38" s="176"/>
      <c r="L38" s="19">
        <f t="shared" si="0"/>
        <v>25</v>
      </c>
    </row>
    <row r="39" spans="1:12" x14ac:dyDescent="0.25">
      <c r="A39" s="7">
        <v>32</v>
      </c>
      <c r="B39" s="191"/>
      <c r="C39" s="7"/>
      <c r="D39" s="7"/>
      <c r="E39" s="6" t="s">
        <v>250</v>
      </c>
      <c r="F39" s="6" t="s">
        <v>54</v>
      </c>
      <c r="G39" s="3"/>
      <c r="H39" s="20">
        <v>1</v>
      </c>
      <c r="I39" s="19">
        <v>25</v>
      </c>
      <c r="J39" s="176" t="s">
        <v>304</v>
      </c>
      <c r="K39" s="176"/>
      <c r="L39" s="19">
        <f t="shared" si="0"/>
        <v>25</v>
      </c>
    </row>
    <row r="40" spans="1:12" x14ac:dyDescent="0.25">
      <c r="A40" s="7">
        <v>33</v>
      </c>
      <c r="B40" s="191"/>
      <c r="C40" s="7"/>
      <c r="D40" s="7"/>
      <c r="E40" s="6" t="s">
        <v>251</v>
      </c>
      <c r="F40" s="6" t="s">
        <v>303</v>
      </c>
      <c r="G40" s="3"/>
      <c r="H40" s="11">
        <v>1</v>
      </c>
      <c r="I40" s="19">
        <v>25</v>
      </c>
      <c r="J40" s="176" t="s">
        <v>304</v>
      </c>
      <c r="K40" s="176"/>
      <c r="L40" s="19">
        <f t="shared" si="0"/>
        <v>25</v>
      </c>
    </row>
    <row r="41" spans="1:12" x14ac:dyDescent="0.25">
      <c r="A41" s="7">
        <v>34</v>
      </c>
      <c r="B41" s="191"/>
      <c r="C41" s="7"/>
      <c r="D41" s="7"/>
      <c r="E41" s="6" t="s">
        <v>251</v>
      </c>
      <c r="F41" s="6" t="s">
        <v>51</v>
      </c>
      <c r="G41" s="3"/>
      <c r="H41" s="11">
        <v>1</v>
      </c>
      <c r="I41" s="19">
        <v>25</v>
      </c>
      <c r="J41" s="176" t="s">
        <v>304</v>
      </c>
      <c r="K41" s="176"/>
      <c r="L41" s="19">
        <f t="shared" si="0"/>
        <v>25</v>
      </c>
    </row>
    <row r="42" spans="1:12" x14ac:dyDescent="0.25">
      <c r="A42" s="7">
        <v>35</v>
      </c>
      <c r="B42" s="191"/>
      <c r="C42" s="7"/>
      <c r="D42" s="7"/>
      <c r="E42" s="6" t="s">
        <v>251</v>
      </c>
      <c r="F42" s="6" t="s">
        <v>52</v>
      </c>
      <c r="G42" s="3"/>
      <c r="H42" s="11">
        <v>1</v>
      </c>
      <c r="I42" s="19">
        <v>25</v>
      </c>
      <c r="J42" s="176" t="s">
        <v>304</v>
      </c>
      <c r="K42" s="176"/>
      <c r="L42" s="19">
        <f t="shared" si="0"/>
        <v>25</v>
      </c>
    </row>
    <row r="43" spans="1:12" x14ac:dyDescent="0.25">
      <c r="A43" s="7">
        <v>36</v>
      </c>
      <c r="B43" s="191"/>
      <c r="C43" s="7"/>
      <c r="D43" s="7"/>
      <c r="E43" s="6" t="s">
        <v>251</v>
      </c>
      <c r="F43" s="6" t="s">
        <v>52</v>
      </c>
      <c r="G43" s="3"/>
      <c r="H43" s="11">
        <v>1</v>
      </c>
      <c r="I43" s="19">
        <v>25</v>
      </c>
      <c r="J43" s="176" t="s">
        <v>304</v>
      </c>
      <c r="K43" s="176"/>
      <c r="L43" s="19">
        <f t="shared" si="0"/>
        <v>25</v>
      </c>
    </row>
    <row r="44" spans="1:12" x14ac:dyDescent="0.25">
      <c r="A44" s="7">
        <v>37</v>
      </c>
      <c r="B44" s="191"/>
      <c r="C44" s="7"/>
      <c r="D44" s="7"/>
      <c r="E44" s="6" t="s">
        <v>250</v>
      </c>
      <c r="F44" s="6" t="s">
        <v>53</v>
      </c>
      <c r="G44" s="3"/>
      <c r="H44" s="11">
        <v>1</v>
      </c>
      <c r="I44" s="19">
        <v>25</v>
      </c>
      <c r="J44" s="176" t="s">
        <v>304</v>
      </c>
      <c r="K44" s="176"/>
      <c r="L44" s="19">
        <f t="shared" si="0"/>
        <v>25</v>
      </c>
    </row>
    <row r="45" spans="1:12" x14ac:dyDescent="0.25">
      <c r="A45" s="7">
        <v>38</v>
      </c>
      <c r="B45" s="191"/>
      <c r="C45" s="7"/>
      <c r="D45" s="7"/>
      <c r="E45" s="6" t="s">
        <v>251</v>
      </c>
      <c r="F45" s="6" t="s">
        <v>53</v>
      </c>
      <c r="G45" s="3"/>
      <c r="H45" s="11">
        <v>1</v>
      </c>
      <c r="I45" s="19">
        <v>25</v>
      </c>
      <c r="J45" s="176" t="s">
        <v>304</v>
      </c>
      <c r="K45" s="176"/>
      <c r="L45" s="19">
        <f t="shared" si="0"/>
        <v>25</v>
      </c>
    </row>
    <row r="46" spans="1:12" x14ac:dyDescent="0.25">
      <c r="A46" s="7">
        <v>39</v>
      </c>
      <c r="B46" s="191"/>
      <c r="C46" s="7"/>
      <c r="D46" s="7"/>
      <c r="E46" s="6" t="s">
        <v>251</v>
      </c>
      <c r="F46" s="6" t="s">
        <v>54</v>
      </c>
      <c r="G46" s="3"/>
      <c r="H46" s="11">
        <v>1</v>
      </c>
      <c r="I46" s="19">
        <v>25</v>
      </c>
      <c r="J46" s="176" t="s">
        <v>304</v>
      </c>
      <c r="K46" s="176"/>
      <c r="L46" s="19">
        <f t="shared" si="0"/>
        <v>25</v>
      </c>
    </row>
    <row r="47" spans="1:12" x14ac:dyDescent="0.25">
      <c r="A47" s="7">
        <v>40</v>
      </c>
      <c r="B47" s="191"/>
      <c r="C47" s="7"/>
      <c r="D47" s="7"/>
      <c r="E47" s="6" t="s">
        <v>251</v>
      </c>
      <c r="F47" s="6" t="s">
        <v>54</v>
      </c>
      <c r="G47" s="3"/>
      <c r="H47" s="20">
        <v>1</v>
      </c>
      <c r="I47" s="19">
        <v>25</v>
      </c>
      <c r="J47" s="176" t="s">
        <v>304</v>
      </c>
      <c r="K47" s="176"/>
      <c r="L47" s="19">
        <f t="shared" si="0"/>
        <v>25</v>
      </c>
    </row>
    <row r="48" spans="1:12" x14ac:dyDescent="0.25">
      <c r="A48" s="7">
        <v>41</v>
      </c>
      <c r="B48" s="191"/>
      <c r="C48" s="7"/>
      <c r="D48" s="7"/>
      <c r="E48" s="6" t="s">
        <v>251</v>
      </c>
      <c r="F48" s="6" t="s">
        <v>52</v>
      </c>
      <c r="G48" s="3"/>
      <c r="H48" s="11">
        <v>1</v>
      </c>
      <c r="I48" s="19">
        <v>25</v>
      </c>
      <c r="J48" s="176" t="s">
        <v>304</v>
      </c>
      <c r="K48" s="176"/>
      <c r="L48" s="19">
        <f t="shared" si="0"/>
        <v>25</v>
      </c>
    </row>
    <row r="49" spans="1:12" x14ac:dyDescent="0.25">
      <c r="A49" s="7">
        <v>42</v>
      </c>
      <c r="B49" s="191"/>
      <c r="C49" s="7"/>
      <c r="D49" s="7"/>
      <c r="E49" s="6" t="s">
        <v>250</v>
      </c>
      <c r="F49" s="6" t="s">
        <v>53</v>
      </c>
      <c r="G49" s="3"/>
      <c r="H49" s="11">
        <v>1</v>
      </c>
      <c r="I49" s="19">
        <v>25</v>
      </c>
      <c r="J49" s="176" t="s">
        <v>304</v>
      </c>
      <c r="K49" s="176"/>
      <c r="L49" s="19">
        <f t="shared" si="0"/>
        <v>25</v>
      </c>
    </row>
    <row r="50" spans="1:12" x14ac:dyDescent="0.25">
      <c r="A50" s="7">
        <v>43</v>
      </c>
      <c r="B50" s="191"/>
      <c r="C50" s="7"/>
      <c r="D50" s="7"/>
      <c r="E50" s="6" t="s">
        <v>251</v>
      </c>
      <c r="F50" s="6" t="s">
        <v>53</v>
      </c>
      <c r="G50" s="3"/>
      <c r="H50" s="11">
        <v>1</v>
      </c>
      <c r="I50" s="19">
        <v>25</v>
      </c>
      <c r="J50" s="176" t="s">
        <v>304</v>
      </c>
      <c r="K50" s="176"/>
      <c r="L50" s="19">
        <f t="shared" si="0"/>
        <v>25</v>
      </c>
    </row>
    <row r="51" spans="1:12" x14ac:dyDescent="0.25">
      <c r="A51" s="7">
        <v>44</v>
      </c>
      <c r="B51" s="191"/>
      <c r="C51" s="7"/>
      <c r="D51" s="7"/>
      <c r="E51" s="6" t="s">
        <v>251</v>
      </c>
      <c r="F51" s="6" t="s">
        <v>54</v>
      </c>
      <c r="G51" s="3"/>
      <c r="H51" s="11">
        <v>1</v>
      </c>
      <c r="I51" s="19">
        <v>25</v>
      </c>
      <c r="J51" s="176" t="s">
        <v>304</v>
      </c>
      <c r="K51" s="176"/>
      <c r="L51" s="19">
        <f t="shared" si="0"/>
        <v>25</v>
      </c>
    </row>
    <row r="52" spans="1:12" x14ac:dyDescent="0.25">
      <c r="A52" s="7">
        <v>45</v>
      </c>
      <c r="B52" s="191"/>
      <c r="C52" s="7"/>
      <c r="D52" s="7"/>
      <c r="E52" s="6" t="s">
        <v>251</v>
      </c>
      <c r="F52" s="6" t="s">
        <v>54</v>
      </c>
      <c r="G52" s="3"/>
      <c r="H52" s="11">
        <v>1</v>
      </c>
      <c r="I52" s="19">
        <v>25</v>
      </c>
      <c r="J52" s="176" t="s">
        <v>304</v>
      </c>
      <c r="K52" s="176"/>
      <c r="L52" s="19">
        <f t="shared" si="0"/>
        <v>25</v>
      </c>
    </row>
    <row r="53" spans="1:12" x14ac:dyDescent="0.25">
      <c r="A53" s="7">
        <v>46</v>
      </c>
      <c r="B53" s="191"/>
      <c r="C53" s="7"/>
      <c r="D53" s="7"/>
      <c r="E53" s="6" t="s">
        <v>250</v>
      </c>
      <c r="F53" s="6" t="s">
        <v>52</v>
      </c>
      <c r="G53" s="3"/>
      <c r="H53" s="20">
        <v>1</v>
      </c>
      <c r="I53" s="19">
        <v>25</v>
      </c>
      <c r="J53" s="176" t="s">
        <v>304</v>
      </c>
      <c r="K53" s="176"/>
      <c r="L53" s="19">
        <f t="shared" si="0"/>
        <v>25</v>
      </c>
    </row>
    <row r="54" spans="1:12" x14ac:dyDescent="0.25">
      <c r="A54" s="7">
        <v>47</v>
      </c>
      <c r="B54" s="191"/>
      <c r="C54" s="7"/>
      <c r="D54" s="7"/>
      <c r="E54" s="6" t="s">
        <v>251</v>
      </c>
      <c r="F54" s="6" t="s">
        <v>53</v>
      </c>
      <c r="G54" s="3"/>
      <c r="H54" s="11">
        <v>1</v>
      </c>
      <c r="I54" s="19">
        <v>25</v>
      </c>
      <c r="J54" s="176" t="s">
        <v>304</v>
      </c>
      <c r="K54" s="176"/>
      <c r="L54" s="19">
        <f t="shared" si="0"/>
        <v>25</v>
      </c>
    </row>
    <row r="55" spans="1:12" x14ac:dyDescent="0.25">
      <c r="A55" s="7">
        <v>48</v>
      </c>
      <c r="B55" s="191"/>
      <c r="C55" s="7"/>
      <c r="D55" s="7"/>
      <c r="E55" s="6" t="s">
        <v>251</v>
      </c>
      <c r="F55" s="6" t="s">
        <v>53</v>
      </c>
      <c r="G55" s="3"/>
      <c r="H55" s="11">
        <v>1</v>
      </c>
      <c r="I55" s="19">
        <v>25</v>
      </c>
      <c r="J55" s="176" t="s">
        <v>304</v>
      </c>
      <c r="K55" s="176"/>
      <c r="L55" s="19">
        <f t="shared" si="0"/>
        <v>25</v>
      </c>
    </row>
    <row r="56" spans="1:12" ht="15.75" customHeight="1" x14ac:dyDescent="0.25">
      <c r="A56" s="7">
        <v>49</v>
      </c>
      <c r="B56" s="191"/>
      <c r="C56" s="7"/>
      <c r="D56" s="7"/>
      <c r="E56" s="6" t="s">
        <v>251</v>
      </c>
      <c r="F56" s="6" t="s">
        <v>54</v>
      </c>
      <c r="G56" s="3"/>
      <c r="H56" s="11">
        <v>1</v>
      </c>
      <c r="I56" s="19">
        <v>25</v>
      </c>
      <c r="J56" s="176" t="s">
        <v>304</v>
      </c>
      <c r="K56" s="176"/>
      <c r="L56" s="19">
        <f t="shared" si="0"/>
        <v>25</v>
      </c>
    </row>
    <row r="57" spans="1:12" x14ac:dyDescent="0.25">
      <c r="A57" s="7">
        <v>50</v>
      </c>
      <c r="B57" s="191"/>
      <c r="C57" s="7"/>
      <c r="D57" s="7"/>
      <c r="E57" s="6" t="s">
        <v>251</v>
      </c>
      <c r="F57" s="6" t="s">
        <v>54</v>
      </c>
      <c r="G57" s="3"/>
      <c r="H57" s="20">
        <v>1</v>
      </c>
      <c r="I57" s="19">
        <v>25</v>
      </c>
      <c r="J57" s="176" t="s">
        <v>304</v>
      </c>
      <c r="K57" s="176"/>
      <c r="L57" s="19">
        <f t="shared" si="0"/>
        <v>25</v>
      </c>
    </row>
    <row r="58" spans="1:12" x14ac:dyDescent="0.25">
      <c r="A58" s="192" t="s">
        <v>33</v>
      </c>
      <c r="B58" s="193"/>
      <c r="C58" s="193"/>
      <c r="D58" s="193"/>
      <c r="E58" s="6"/>
      <c r="F58" s="6"/>
      <c r="G58" s="6"/>
      <c r="H58" s="11">
        <f>SUM(H8:H57)</f>
        <v>50</v>
      </c>
      <c r="I58" s="11"/>
      <c r="J58" s="11"/>
      <c r="K58" s="11"/>
      <c r="L58" s="21">
        <f>SUM(L8:L57)</f>
        <v>1175</v>
      </c>
    </row>
    <row r="59" spans="1:12" x14ac:dyDescent="0.25">
      <c r="A59" s="173"/>
      <c r="B59" s="173"/>
      <c r="C59" s="173"/>
      <c r="D59" s="173"/>
      <c r="F59" s="174"/>
      <c r="G59" s="173"/>
      <c r="H59" s="18"/>
      <c r="I59" s="18"/>
      <c r="J59" s="18"/>
      <c r="K59" s="18"/>
      <c r="L59" s="32"/>
    </row>
    <row r="60" spans="1:12" x14ac:dyDescent="0.25">
      <c r="A60" s="173"/>
      <c r="B60" s="173"/>
      <c r="C60" s="173"/>
      <c r="D60" s="173"/>
      <c r="F60" s="174"/>
      <c r="G60" s="173"/>
      <c r="H60" s="18"/>
      <c r="I60" s="18"/>
      <c r="J60" s="18"/>
      <c r="K60" s="18"/>
      <c r="L60" s="32"/>
    </row>
    <row r="61" spans="1:12" ht="32.25" customHeight="1" x14ac:dyDescent="0.25">
      <c r="A61" s="84" t="s">
        <v>0</v>
      </c>
      <c r="B61" s="84"/>
      <c r="C61" s="84"/>
      <c r="D61" s="84"/>
      <c r="F61" s="174"/>
      <c r="G61" s="84" t="s">
        <v>306</v>
      </c>
      <c r="H61" s="18"/>
      <c r="I61" s="18"/>
      <c r="J61" s="18"/>
      <c r="K61" s="18"/>
      <c r="L61" s="32"/>
    </row>
    <row r="62" spans="1:12" x14ac:dyDescent="0.25">
      <c r="A62" s="179">
        <v>1</v>
      </c>
      <c r="B62" s="179"/>
      <c r="C62" s="179"/>
      <c r="D62" s="179"/>
      <c r="F62" s="174"/>
      <c r="G62" s="186" t="s">
        <v>13</v>
      </c>
      <c r="H62" s="18"/>
      <c r="I62" s="18"/>
      <c r="J62" s="18"/>
      <c r="K62" s="18"/>
      <c r="L62" s="32"/>
    </row>
    <row r="63" spans="1:12" x14ac:dyDescent="0.25">
      <c r="A63" s="4">
        <v>2</v>
      </c>
      <c r="B63" s="179"/>
      <c r="C63" s="179"/>
      <c r="D63" s="179"/>
      <c r="F63" s="174"/>
      <c r="G63" s="186" t="s">
        <v>14</v>
      </c>
      <c r="H63" s="18"/>
      <c r="I63" s="18"/>
      <c r="J63" s="18"/>
      <c r="K63" s="18"/>
      <c r="L63" s="32"/>
    </row>
    <row r="64" spans="1:12" x14ac:dyDescent="0.25">
      <c r="A64" s="4">
        <v>3</v>
      </c>
      <c r="B64" s="179"/>
      <c r="C64" s="179"/>
      <c r="D64" s="179"/>
      <c r="F64" s="174"/>
      <c r="G64" s="186" t="s">
        <v>15</v>
      </c>
      <c r="H64" s="18"/>
      <c r="I64" s="18"/>
      <c r="J64" s="18"/>
      <c r="K64" s="18"/>
      <c r="L64" s="32"/>
    </row>
    <row r="65" spans="1:12" x14ac:dyDescent="0.25">
      <c r="A65" s="4">
        <v>4</v>
      </c>
      <c r="B65" s="179"/>
      <c r="C65" s="179"/>
      <c r="D65" s="179"/>
      <c r="F65" s="174"/>
      <c r="G65" s="186" t="s">
        <v>16</v>
      </c>
      <c r="H65" s="18"/>
      <c r="I65" s="18"/>
      <c r="J65" s="18"/>
      <c r="K65" s="18"/>
      <c r="L65" s="32"/>
    </row>
    <row r="66" spans="1:12" x14ac:dyDescent="0.25">
      <c r="A66" s="4">
        <v>5</v>
      </c>
      <c r="B66" s="179"/>
      <c r="C66" s="179"/>
      <c r="D66" s="179"/>
      <c r="F66" s="174"/>
      <c r="G66" s="186" t="s">
        <v>270</v>
      </c>
      <c r="H66" s="18"/>
      <c r="I66" s="18"/>
      <c r="J66" s="18"/>
      <c r="K66" s="18"/>
      <c r="L66" s="32"/>
    </row>
    <row r="67" spans="1:12" x14ac:dyDescent="0.25">
      <c r="A67" s="4">
        <v>6</v>
      </c>
      <c r="B67" s="179"/>
      <c r="C67" s="179"/>
      <c r="D67" s="179"/>
      <c r="F67" s="174"/>
      <c r="G67" s="186" t="s">
        <v>273</v>
      </c>
      <c r="H67" s="18"/>
      <c r="I67" s="18"/>
      <c r="J67" s="18"/>
      <c r="K67" s="18"/>
      <c r="L67" s="32"/>
    </row>
    <row r="68" spans="1:12" x14ac:dyDescent="0.25">
      <c r="A68" s="4">
        <v>7</v>
      </c>
      <c r="B68" s="179"/>
      <c r="C68" s="179"/>
      <c r="D68" s="179"/>
      <c r="F68" s="174"/>
      <c r="G68" s="186" t="s">
        <v>271</v>
      </c>
      <c r="H68" s="18"/>
      <c r="I68" s="18"/>
      <c r="J68" s="18"/>
      <c r="K68" s="18"/>
      <c r="L68" s="32"/>
    </row>
    <row r="69" spans="1:12" x14ac:dyDescent="0.25">
      <c r="A69" s="24">
        <v>8</v>
      </c>
      <c r="B69" s="187"/>
      <c r="C69" s="187"/>
      <c r="D69" s="187"/>
      <c r="F69" s="174"/>
      <c r="G69" s="186" t="s">
        <v>272</v>
      </c>
      <c r="H69" s="18"/>
      <c r="I69" s="18"/>
      <c r="J69" s="18"/>
      <c r="K69" s="18"/>
      <c r="L69" s="32"/>
    </row>
    <row r="70" spans="1:12" x14ac:dyDescent="0.25">
      <c r="A70" s="4">
        <v>9</v>
      </c>
      <c r="B70" s="179"/>
      <c r="C70" s="179"/>
      <c r="D70" s="179"/>
      <c r="F70" s="174"/>
      <c r="G70" s="186" t="s">
        <v>18</v>
      </c>
      <c r="H70" s="18"/>
      <c r="I70" s="18"/>
      <c r="J70" s="18"/>
      <c r="K70" s="18"/>
      <c r="L70" s="32"/>
    </row>
    <row r="71" spans="1:12" x14ac:dyDescent="0.25">
      <c r="A71" s="14">
        <v>10</v>
      </c>
      <c r="B71" s="14"/>
      <c r="C71" s="14"/>
      <c r="D71" s="14"/>
      <c r="F71" s="174"/>
      <c r="G71" s="186" t="s">
        <v>19</v>
      </c>
      <c r="H71" s="18"/>
      <c r="I71" s="18"/>
      <c r="J71" s="18"/>
      <c r="K71" s="18"/>
      <c r="L71" s="32"/>
    </row>
    <row r="72" spans="1:12" x14ac:dyDescent="0.25">
      <c r="A72" s="7">
        <v>11</v>
      </c>
      <c r="B72" s="14"/>
      <c r="C72" s="14"/>
      <c r="D72" s="14"/>
      <c r="F72" s="174"/>
      <c r="G72" s="186" t="s">
        <v>20</v>
      </c>
      <c r="H72" s="18"/>
      <c r="I72" s="18"/>
      <c r="J72" s="18"/>
      <c r="K72" s="18"/>
      <c r="L72" s="32"/>
    </row>
    <row r="73" spans="1:12" x14ac:dyDescent="0.25">
      <c r="A73" s="7">
        <v>12</v>
      </c>
      <c r="B73" s="14"/>
      <c r="C73" s="14"/>
      <c r="D73" s="14"/>
      <c r="F73" s="174"/>
      <c r="G73" s="186" t="s">
        <v>21</v>
      </c>
      <c r="H73" s="18"/>
      <c r="I73" s="18"/>
      <c r="J73" s="18"/>
      <c r="K73" s="18"/>
      <c r="L73" s="32"/>
    </row>
    <row r="74" spans="1:12" x14ac:dyDescent="0.25">
      <c r="A74" s="7">
        <v>13</v>
      </c>
      <c r="B74" s="14"/>
      <c r="C74" s="14"/>
      <c r="D74" s="14"/>
      <c r="F74" s="174"/>
      <c r="G74" s="186" t="s">
        <v>22</v>
      </c>
      <c r="H74" s="18"/>
      <c r="I74" s="18"/>
      <c r="J74" s="18"/>
      <c r="K74" s="18"/>
      <c r="L74" s="32"/>
    </row>
    <row r="75" spans="1:12" x14ac:dyDescent="0.25">
      <c r="A75" s="7">
        <v>14</v>
      </c>
      <c r="B75" s="14"/>
      <c r="C75" s="14"/>
      <c r="D75" s="14"/>
      <c r="F75" s="174"/>
      <c r="G75" s="186" t="s">
        <v>23</v>
      </c>
      <c r="H75" s="18"/>
      <c r="I75" s="18"/>
      <c r="J75" s="18"/>
      <c r="K75" s="18"/>
      <c r="L75" s="32"/>
    </row>
    <row r="76" spans="1:12" x14ac:dyDescent="0.25">
      <c r="A76" s="7">
        <v>15</v>
      </c>
      <c r="B76" s="14"/>
      <c r="C76" s="14"/>
      <c r="D76" s="14"/>
      <c r="F76" s="174"/>
      <c r="G76" s="186" t="s">
        <v>24</v>
      </c>
      <c r="H76" s="18"/>
      <c r="I76" s="18"/>
      <c r="J76" s="18"/>
      <c r="K76" s="18"/>
      <c r="L76" s="32"/>
    </row>
    <row r="77" spans="1:12" x14ac:dyDescent="0.25">
      <c r="A77" s="7">
        <v>16</v>
      </c>
      <c r="B77" s="14"/>
      <c r="C77" s="14"/>
      <c r="D77" s="14"/>
      <c r="F77" s="174"/>
      <c r="G77" s="186" t="s">
        <v>25</v>
      </c>
      <c r="H77" s="18"/>
      <c r="I77" s="18"/>
      <c r="J77" s="18"/>
      <c r="K77" s="18"/>
      <c r="L77" s="32"/>
    </row>
    <row r="78" spans="1:12" x14ac:dyDescent="0.25">
      <c r="A78" s="7">
        <v>17</v>
      </c>
      <c r="B78" s="14"/>
      <c r="C78" s="14"/>
      <c r="D78" s="14"/>
      <c r="F78" s="174"/>
      <c r="G78" s="186" t="s">
        <v>26</v>
      </c>
      <c r="H78" s="18"/>
      <c r="I78" s="18"/>
      <c r="J78" s="18"/>
      <c r="K78" s="18"/>
      <c r="L78" s="32"/>
    </row>
    <row r="79" spans="1:12" x14ac:dyDescent="0.25">
      <c r="A79" s="7">
        <v>18</v>
      </c>
      <c r="B79" s="14"/>
      <c r="C79" s="14"/>
      <c r="D79" s="14"/>
      <c r="F79" s="174"/>
      <c r="G79" s="186" t="s">
        <v>34</v>
      </c>
      <c r="H79" s="18"/>
      <c r="I79" s="18"/>
      <c r="J79" s="18"/>
      <c r="K79" s="18"/>
      <c r="L79" s="32"/>
    </row>
    <row r="80" spans="1:12" x14ac:dyDescent="0.25">
      <c r="A80" s="7">
        <v>19</v>
      </c>
      <c r="B80" s="14"/>
      <c r="C80" s="14"/>
      <c r="D80" s="14"/>
      <c r="F80" s="174"/>
      <c r="G80" s="186" t="s">
        <v>27</v>
      </c>
      <c r="H80" s="18"/>
      <c r="I80" s="18"/>
      <c r="J80" s="18"/>
      <c r="K80" s="18"/>
      <c r="L80" s="32"/>
    </row>
    <row r="81" spans="1:12" x14ac:dyDescent="0.25">
      <c r="A81" s="7">
        <v>20</v>
      </c>
      <c r="B81" s="14"/>
      <c r="C81" s="14"/>
      <c r="D81" s="14"/>
      <c r="F81" s="174"/>
      <c r="G81" s="186" t="s">
        <v>28</v>
      </c>
      <c r="H81" s="18"/>
      <c r="I81" s="18"/>
      <c r="J81" s="18"/>
      <c r="K81" s="18"/>
      <c r="L81" s="32"/>
    </row>
    <row r="82" spans="1:12" x14ac:dyDescent="0.25">
      <c r="A82" s="7">
        <v>21</v>
      </c>
      <c r="B82" s="14"/>
      <c r="C82" s="14"/>
      <c r="D82" s="14"/>
      <c r="F82" s="174"/>
      <c r="G82" s="186" t="s">
        <v>222</v>
      </c>
      <c r="H82" s="18"/>
      <c r="I82" s="18"/>
      <c r="J82" s="18"/>
      <c r="K82" s="18"/>
      <c r="L82" s="32"/>
    </row>
    <row r="83" spans="1:12" x14ac:dyDescent="0.25">
      <c r="A83" s="7">
        <v>22</v>
      </c>
      <c r="B83" s="14"/>
      <c r="C83" s="14"/>
      <c r="D83" s="14"/>
      <c r="F83" s="174"/>
      <c r="G83" s="186" t="s">
        <v>30</v>
      </c>
      <c r="H83" s="18"/>
      <c r="I83" s="18"/>
      <c r="J83" s="18"/>
      <c r="K83" s="18"/>
      <c r="L83" s="32"/>
    </row>
    <row r="84" spans="1:12" x14ac:dyDescent="0.25">
      <c r="A84" s="7">
        <v>23</v>
      </c>
      <c r="B84" s="14"/>
      <c r="C84" s="14"/>
      <c r="D84" s="14"/>
      <c r="F84" s="174"/>
      <c r="G84" s="186" t="s">
        <v>31</v>
      </c>
      <c r="H84" s="18"/>
      <c r="I84" s="18"/>
      <c r="J84" s="18"/>
      <c r="K84" s="18"/>
      <c r="L84" s="32"/>
    </row>
    <row r="85" spans="1:12" x14ac:dyDescent="0.25">
      <c r="A85" s="7">
        <v>24</v>
      </c>
      <c r="B85" s="14"/>
      <c r="C85" s="14"/>
      <c r="D85" s="14"/>
      <c r="F85" s="174"/>
      <c r="G85" s="186" t="s">
        <v>32</v>
      </c>
      <c r="H85" s="18"/>
      <c r="I85" s="18"/>
      <c r="J85" s="18"/>
      <c r="K85" s="18"/>
      <c r="L85" s="32"/>
    </row>
    <row r="86" spans="1:12" x14ac:dyDescent="0.25">
      <c r="A86" s="7">
        <v>25</v>
      </c>
      <c r="B86" s="14"/>
      <c r="C86" s="14"/>
      <c r="D86" s="14"/>
      <c r="F86" s="174"/>
      <c r="G86" s="186" t="s">
        <v>274</v>
      </c>
      <c r="H86" s="18"/>
      <c r="I86" s="18"/>
      <c r="J86" s="18"/>
      <c r="K86" s="18"/>
      <c r="L86" s="32"/>
    </row>
    <row r="87" spans="1:12" ht="30.75" customHeight="1" x14ac:dyDescent="0.25">
      <c r="A87" s="195" t="s">
        <v>33</v>
      </c>
      <c r="B87" s="196"/>
      <c r="C87" s="196"/>
      <c r="D87" s="196"/>
      <c r="F87" s="174"/>
      <c r="G87" s="174"/>
      <c r="H87" s="18"/>
      <c r="I87" s="18"/>
      <c r="J87" s="18"/>
      <c r="K87" s="18"/>
      <c r="L87" s="32"/>
    </row>
    <row r="88" spans="1:12" x14ac:dyDescent="0.25">
      <c r="A88" s="173"/>
      <c r="B88" s="173"/>
      <c r="C88" s="173"/>
      <c r="D88" s="173"/>
      <c r="F88" s="174"/>
      <c r="G88" s="173"/>
      <c r="H88" s="18"/>
      <c r="I88" s="18"/>
      <c r="J88" s="18"/>
      <c r="K88" s="18"/>
      <c r="L88" s="32"/>
    </row>
    <row r="89" spans="1:12" x14ac:dyDescent="0.25">
      <c r="A89" s="173"/>
      <c r="B89" s="173"/>
      <c r="C89" s="173"/>
      <c r="D89" s="173"/>
      <c r="F89" s="174"/>
      <c r="G89" s="173"/>
      <c r="H89" s="18"/>
      <c r="I89" s="18"/>
      <c r="J89" s="18"/>
      <c r="K89" s="18"/>
      <c r="L89" s="32"/>
    </row>
    <row r="90" spans="1:12" x14ac:dyDescent="0.25">
      <c r="A90" s="173"/>
      <c r="B90" s="173"/>
      <c r="C90" s="173"/>
      <c r="D90" s="173"/>
      <c r="F90" s="174"/>
      <c r="G90" s="173"/>
      <c r="H90" s="18"/>
      <c r="I90" s="18"/>
      <c r="J90" s="18"/>
      <c r="K90" s="18"/>
      <c r="L90" s="32"/>
    </row>
    <row r="91" spans="1:12" x14ac:dyDescent="0.25">
      <c r="A91" s="173"/>
      <c r="B91" s="173"/>
      <c r="C91" s="173"/>
      <c r="D91" s="173"/>
      <c r="F91" s="174"/>
      <c r="G91" s="173"/>
      <c r="H91" s="18"/>
      <c r="I91" s="18"/>
      <c r="J91" s="18"/>
      <c r="K91" s="18"/>
      <c r="L91" s="32"/>
    </row>
    <row r="92" spans="1:12" x14ac:dyDescent="0.25">
      <c r="A92" s="173"/>
      <c r="B92" s="173"/>
      <c r="C92" s="173"/>
      <c r="D92" s="173"/>
      <c r="F92" s="174"/>
      <c r="G92" s="173"/>
      <c r="H92" s="18"/>
      <c r="I92" s="18"/>
      <c r="J92" s="18"/>
      <c r="K92" s="18"/>
      <c r="L92" s="32"/>
    </row>
    <row r="93" spans="1:12" x14ac:dyDescent="0.25">
      <c r="A93" s="173"/>
      <c r="B93" s="173"/>
      <c r="C93" s="173"/>
      <c r="D93" s="173"/>
      <c r="F93" s="174"/>
      <c r="G93" s="173"/>
      <c r="H93" s="18"/>
      <c r="I93" s="18"/>
      <c r="J93" s="18"/>
      <c r="K93" s="18"/>
      <c r="L93" s="32"/>
    </row>
    <row r="94" spans="1:12" x14ac:dyDescent="0.25">
      <c r="A94" s="173"/>
      <c r="B94" s="173"/>
      <c r="C94" s="173"/>
      <c r="D94" s="173"/>
      <c r="F94" s="174"/>
      <c r="G94" s="173"/>
      <c r="H94" s="18"/>
      <c r="I94" s="18"/>
      <c r="J94" s="18"/>
      <c r="K94" s="18"/>
      <c r="L94" s="32"/>
    </row>
    <row r="95" spans="1:12" x14ac:dyDescent="0.25">
      <c r="A95" s="173"/>
      <c r="B95" s="173"/>
      <c r="C95" s="173"/>
      <c r="D95" s="173"/>
      <c r="F95" s="174"/>
      <c r="G95" s="173"/>
      <c r="H95" s="18"/>
      <c r="I95" s="18"/>
      <c r="J95" s="18"/>
      <c r="K95" s="18"/>
      <c r="L95" s="32"/>
    </row>
    <row r="96" spans="1:12" x14ac:dyDescent="0.25">
      <c r="A96" s="173"/>
      <c r="B96" s="173"/>
      <c r="C96" s="173"/>
      <c r="D96" s="173"/>
      <c r="F96" s="174"/>
      <c r="G96" s="173"/>
      <c r="H96" s="18"/>
      <c r="I96" s="18"/>
      <c r="J96" s="18"/>
      <c r="K96" s="18"/>
      <c r="L96" s="32"/>
    </row>
    <row r="97" spans="1:12" x14ac:dyDescent="0.25">
      <c r="A97" s="173"/>
      <c r="B97" s="173"/>
      <c r="C97" s="173"/>
      <c r="D97" s="173"/>
      <c r="F97" s="174"/>
      <c r="G97" s="173"/>
      <c r="H97" s="18"/>
      <c r="I97" s="18"/>
      <c r="J97" s="18"/>
      <c r="K97" s="18"/>
      <c r="L97" s="32"/>
    </row>
    <row r="98" spans="1:12" x14ac:dyDescent="0.25">
      <c r="A98" s="173"/>
      <c r="B98" s="173"/>
      <c r="C98" s="173"/>
      <c r="D98" s="173"/>
      <c r="F98" s="174"/>
      <c r="G98" s="173"/>
      <c r="H98" s="18"/>
      <c r="I98" s="18"/>
      <c r="J98" s="18"/>
      <c r="K98" s="18"/>
      <c r="L98" s="32"/>
    </row>
    <row r="99" spans="1:12" x14ac:dyDescent="0.25">
      <c r="A99" s="173"/>
      <c r="B99" s="173"/>
      <c r="C99" s="173"/>
      <c r="D99" s="173"/>
      <c r="F99" s="174"/>
      <c r="G99" s="173"/>
      <c r="H99" s="18"/>
      <c r="I99" s="18"/>
      <c r="J99" s="18"/>
      <c r="K99" s="18"/>
      <c r="L99" s="32"/>
    </row>
    <row r="100" spans="1:12" x14ac:dyDescent="0.25">
      <c r="A100" s="173"/>
      <c r="B100" s="173"/>
      <c r="C100" s="173"/>
      <c r="D100" s="173"/>
      <c r="F100" s="174"/>
      <c r="G100" s="173"/>
      <c r="H100" s="18"/>
      <c r="I100" s="18"/>
      <c r="J100" s="18"/>
      <c r="K100" s="18"/>
      <c r="L100" s="32"/>
    </row>
    <row r="101" spans="1:12" x14ac:dyDescent="0.25">
      <c r="A101" s="173"/>
      <c r="B101" s="173"/>
      <c r="C101" s="173"/>
      <c r="D101" s="173"/>
      <c r="F101" s="174"/>
      <c r="G101" s="173"/>
      <c r="H101" s="18"/>
      <c r="I101" s="18"/>
      <c r="J101" s="18"/>
      <c r="K101" s="18"/>
      <c r="L101" s="32"/>
    </row>
    <row r="102" spans="1:12" x14ac:dyDescent="0.25">
      <c r="A102" s="173"/>
      <c r="B102" s="173"/>
      <c r="C102" s="173"/>
      <c r="D102" s="173"/>
      <c r="F102" s="174"/>
      <c r="G102" s="173"/>
      <c r="H102" s="18"/>
      <c r="I102" s="18"/>
      <c r="J102" s="18"/>
      <c r="K102" s="18"/>
      <c r="L102" s="32"/>
    </row>
    <row r="103" spans="1:12" x14ac:dyDescent="0.25">
      <c r="A103" s="26" t="s">
        <v>48</v>
      </c>
      <c r="B103" s="26"/>
      <c r="C103" s="26"/>
      <c r="D103" s="26"/>
      <c r="F103" s="174"/>
      <c r="G103" t="s">
        <v>91</v>
      </c>
      <c r="H103" s="18"/>
      <c r="I103" s="18"/>
      <c r="J103" s="18"/>
      <c r="K103" s="18"/>
      <c r="L103" s="32"/>
    </row>
    <row r="104" spans="1:12" x14ac:dyDescent="0.25">
      <c r="F104" s="174"/>
      <c r="G104" t="s">
        <v>76</v>
      </c>
      <c r="H104" s="18"/>
      <c r="I104" s="18"/>
      <c r="J104" s="18"/>
      <c r="K104" s="18"/>
      <c r="L104" s="32"/>
    </row>
    <row r="105" spans="1:12" x14ac:dyDescent="0.25">
      <c r="F105" s="174"/>
      <c r="G105" t="s">
        <v>289</v>
      </c>
      <c r="H105" s="18"/>
      <c r="I105" s="18"/>
      <c r="J105" s="18"/>
      <c r="K105" s="18"/>
      <c r="L105" s="32"/>
    </row>
    <row r="106" spans="1:12" x14ac:dyDescent="0.25">
      <c r="F106" s="174"/>
      <c r="G106" t="s">
        <v>37</v>
      </c>
      <c r="H106" s="18"/>
      <c r="I106" s="18"/>
      <c r="J106" s="18"/>
      <c r="K106" s="18"/>
      <c r="L106" s="32"/>
    </row>
    <row r="107" spans="1:12" x14ac:dyDescent="0.25">
      <c r="F107" s="174"/>
      <c r="G107" t="s">
        <v>40</v>
      </c>
      <c r="H107" s="18"/>
      <c r="I107" s="18"/>
      <c r="J107" s="18"/>
      <c r="K107" s="18"/>
      <c r="L107" s="32"/>
    </row>
    <row r="108" spans="1:12" x14ac:dyDescent="0.25">
      <c r="F108" s="174"/>
      <c r="G108" t="s">
        <v>41</v>
      </c>
      <c r="H108" s="18"/>
      <c r="I108" s="18"/>
      <c r="J108" s="18"/>
      <c r="K108" s="18"/>
      <c r="L108" s="32"/>
    </row>
    <row r="109" spans="1:12" x14ac:dyDescent="0.25">
      <c r="F109" s="174"/>
      <c r="G109" t="s">
        <v>74</v>
      </c>
      <c r="H109" s="18"/>
      <c r="I109" s="18"/>
      <c r="J109" s="18"/>
      <c r="K109" s="18"/>
      <c r="L109" s="32"/>
    </row>
    <row r="110" spans="1:12" x14ac:dyDescent="0.25">
      <c r="F110" s="174"/>
      <c r="G110" t="s">
        <v>38</v>
      </c>
      <c r="H110" s="18"/>
      <c r="I110" s="18"/>
      <c r="J110" s="18"/>
      <c r="K110" s="18"/>
      <c r="L110" s="32"/>
    </row>
    <row r="111" spans="1:12" x14ac:dyDescent="0.25">
      <c r="F111" s="174"/>
      <c r="G111" t="s">
        <v>75</v>
      </c>
      <c r="H111" s="18"/>
      <c r="I111" s="18"/>
      <c r="J111" s="18"/>
      <c r="K111" s="18"/>
      <c r="L111" s="32"/>
    </row>
    <row r="112" spans="1:12" x14ac:dyDescent="0.25">
      <c r="E112" s="174"/>
      <c r="F112" s="174"/>
      <c r="G112" t="s">
        <v>39</v>
      </c>
      <c r="H112" s="18"/>
      <c r="I112" s="18"/>
      <c r="J112" s="18"/>
      <c r="K112" s="18"/>
      <c r="L112" s="32"/>
    </row>
    <row r="113" spans="1:12" x14ac:dyDescent="0.25">
      <c r="E113" s="174"/>
      <c r="F113" s="174"/>
      <c r="G113" t="s">
        <v>42</v>
      </c>
      <c r="H113" s="18"/>
      <c r="I113" s="18"/>
      <c r="J113" s="18"/>
      <c r="K113" s="18"/>
      <c r="L113" s="32"/>
    </row>
    <row r="114" spans="1:12" x14ac:dyDescent="0.25">
      <c r="E114" s="174"/>
      <c r="F114" s="174"/>
      <c r="G114" t="s">
        <v>43</v>
      </c>
      <c r="H114" s="18"/>
      <c r="I114" s="18"/>
      <c r="J114" s="18"/>
      <c r="K114" s="18"/>
      <c r="L114" s="32"/>
    </row>
    <row r="115" spans="1:12" x14ac:dyDescent="0.25">
      <c r="E115" s="174"/>
      <c r="F115" s="174"/>
      <c r="G115" t="s">
        <v>44</v>
      </c>
      <c r="H115" s="18"/>
      <c r="I115" s="18"/>
      <c r="J115" s="18"/>
      <c r="K115" s="18"/>
      <c r="L115" s="32"/>
    </row>
    <row r="116" spans="1:12" x14ac:dyDescent="0.25">
      <c r="E116" s="174"/>
      <c r="F116" s="174"/>
      <c r="G116" t="s">
        <v>47</v>
      </c>
      <c r="H116" s="18"/>
      <c r="I116" s="18"/>
      <c r="J116" s="18"/>
      <c r="K116" s="18"/>
      <c r="L116" s="32"/>
    </row>
    <row r="117" spans="1:12" x14ac:dyDescent="0.25">
      <c r="E117" s="174"/>
      <c r="F117" s="174"/>
      <c r="G117" t="s">
        <v>46</v>
      </c>
      <c r="H117" s="18"/>
      <c r="I117" s="18"/>
      <c r="J117" s="18"/>
      <c r="K117" s="18"/>
      <c r="L117" s="32"/>
    </row>
    <row r="118" spans="1:12" x14ac:dyDescent="0.25">
      <c r="E118" s="174"/>
      <c r="F118" s="174"/>
      <c r="G118" t="s">
        <v>45</v>
      </c>
      <c r="H118" s="18"/>
      <c r="I118" s="18"/>
      <c r="J118" s="18"/>
      <c r="K118" s="18"/>
      <c r="L118" s="32"/>
    </row>
    <row r="120" spans="1:12" x14ac:dyDescent="0.25">
      <c r="A120" s="29" t="b">
        <v>0</v>
      </c>
      <c r="B120" s="29"/>
      <c r="C120" s="29"/>
      <c r="D120" s="29"/>
    </row>
    <row r="121" spans="1:12" x14ac:dyDescent="0.25">
      <c r="G121" s="2" t="s">
        <v>13</v>
      </c>
    </row>
    <row r="122" spans="1:12" x14ac:dyDescent="0.25">
      <c r="G122" s="2" t="s">
        <v>14</v>
      </c>
    </row>
    <row r="123" spans="1:12" x14ac:dyDescent="0.25">
      <c r="G123" s="2" t="s">
        <v>15</v>
      </c>
    </row>
    <row r="124" spans="1:12" x14ac:dyDescent="0.25">
      <c r="G124" s="2" t="s">
        <v>16</v>
      </c>
    </row>
    <row r="125" spans="1:12" x14ac:dyDescent="0.25">
      <c r="G125" s="2" t="s">
        <v>270</v>
      </c>
    </row>
    <row r="126" spans="1:12" x14ac:dyDescent="0.25">
      <c r="G126" s="2" t="s">
        <v>273</v>
      </c>
    </row>
    <row r="127" spans="1:12" x14ac:dyDescent="0.25">
      <c r="G127" s="2" t="s">
        <v>271</v>
      </c>
    </row>
    <row r="128" spans="1:12" x14ac:dyDescent="0.25">
      <c r="G128" s="2" t="s">
        <v>272</v>
      </c>
    </row>
    <row r="129" spans="7:7" x14ac:dyDescent="0.25">
      <c r="G129" s="2" t="s">
        <v>18</v>
      </c>
    </row>
    <row r="130" spans="7:7" x14ac:dyDescent="0.25">
      <c r="G130" s="2" t="s">
        <v>19</v>
      </c>
    </row>
    <row r="131" spans="7:7" x14ac:dyDescent="0.25">
      <c r="G131" s="2" t="s">
        <v>20</v>
      </c>
    </row>
    <row r="132" spans="7:7" x14ac:dyDescent="0.25">
      <c r="G132" s="2" t="s">
        <v>21</v>
      </c>
    </row>
    <row r="133" spans="7:7" x14ac:dyDescent="0.25">
      <c r="G133" s="27" t="s">
        <v>22</v>
      </c>
    </row>
    <row r="134" spans="7:7" x14ac:dyDescent="0.25">
      <c r="G134" s="27" t="s">
        <v>23</v>
      </c>
    </row>
    <row r="135" spans="7:7" x14ac:dyDescent="0.25">
      <c r="G135" s="27" t="s">
        <v>24</v>
      </c>
    </row>
    <row r="136" spans="7:7" x14ac:dyDescent="0.25">
      <c r="G136" s="27" t="s">
        <v>25</v>
      </c>
    </row>
    <row r="137" spans="7:7" x14ac:dyDescent="0.25">
      <c r="G137" s="27" t="s">
        <v>26</v>
      </c>
    </row>
    <row r="138" spans="7:7" x14ac:dyDescent="0.25">
      <c r="G138" s="27" t="s">
        <v>34</v>
      </c>
    </row>
    <row r="139" spans="7:7" x14ac:dyDescent="0.25">
      <c r="G139" s="27" t="s">
        <v>27</v>
      </c>
    </row>
    <row r="140" spans="7:7" x14ac:dyDescent="0.25">
      <c r="G140" s="27" t="s">
        <v>28</v>
      </c>
    </row>
    <row r="141" spans="7:7" x14ac:dyDescent="0.25">
      <c r="G141" s="27" t="s">
        <v>222</v>
      </c>
    </row>
    <row r="142" spans="7:7" x14ac:dyDescent="0.25">
      <c r="G142" s="27" t="s">
        <v>30</v>
      </c>
    </row>
    <row r="143" spans="7:7" x14ac:dyDescent="0.25">
      <c r="G143" s="27" t="s">
        <v>31</v>
      </c>
    </row>
    <row r="144" spans="7:7" x14ac:dyDescent="0.25">
      <c r="G144" s="2" t="s">
        <v>32</v>
      </c>
    </row>
    <row r="145" spans="1:7" x14ac:dyDescent="0.25">
      <c r="G145" s="27" t="s">
        <v>274</v>
      </c>
    </row>
    <row r="147" spans="1:7" x14ac:dyDescent="0.25">
      <c r="A147" s="172" t="s">
        <v>276</v>
      </c>
      <c r="B147" s="172"/>
      <c r="C147" s="172"/>
      <c r="D147" s="172"/>
      <c r="G147">
        <v>100</v>
      </c>
    </row>
    <row r="148" spans="1:7" x14ac:dyDescent="0.25">
      <c r="A148" s="172" t="s">
        <v>277</v>
      </c>
      <c r="B148" s="172"/>
      <c r="C148" s="172"/>
      <c r="D148" s="172"/>
      <c r="G148">
        <v>101</v>
      </c>
    </row>
    <row r="149" spans="1:7" x14ac:dyDescent="0.25">
      <c r="G149">
        <v>102</v>
      </c>
    </row>
    <row r="150" spans="1:7" x14ac:dyDescent="0.25">
      <c r="A150" s="30" t="s">
        <v>35</v>
      </c>
      <c r="B150" s="30"/>
      <c r="C150" s="30"/>
      <c r="D150" s="30"/>
    </row>
    <row r="152" spans="1:7" x14ac:dyDescent="0.25">
      <c r="A152" s="31" t="s">
        <v>49</v>
      </c>
      <c r="B152" s="31"/>
      <c r="C152" s="31"/>
      <c r="D152" s="31"/>
      <c r="G152" t="s">
        <v>62</v>
      </c>
    </row>
    <row r="153" spans="1:7" x14ac:dyDescent="0.25">
      <c r="G153" t="s">
        <v>63</v>
      </c>
    </row>
    <row r="154" spans="1:7" x14ac:dyDescent="0.25">
      <c r="A154" s="34" t="s">
        <v>64</v>
      </c>
      <c r="B154" s="34"/>
      <c r="C154" s="34"/>
      <c r="D154" s="34"/>
      <c r="G154" t="s">
        <v>86</v>
      </c>
    </row>
    <row r="155" spans="1:7" x14ac:dyDescent="0.25">
      <c r="G155" t="s">
        <v>87</v>
      </c>
    </row>
    <row r="156" spans="1:7" x14ac:dyDescent="0.25">
      <c r="G156" t="s">
        <v>88</v>
      </c>
    </row>
    <row r="157" spans="1:7" x14ac:dyDescent="0.25">
      <c r="G157" t="s">
        <v>89</v>
      </c>
    </row>
    <row r="158" spans="1:7" x14ac:dyDescent="0.25">
      <c r="G158" t="s">
        <v>269</v>
      </c>
    </row>
    <row r="159" spans="1:7" x14ac:dyDescent="0.25">
      <c r="A159" s="167" t="s">
        <v>79</v>
      </c>
      <c r="B159" s="167"/>
      <c r="C159" s="167"/>
      <c r="D159" s="167"/>
      <c r="G159" t="s">
        <v>248</v>
      </c>
    </row>
    <row r="160" spans="1:7" x14ac:dyDescent="0.25">
      <c r="G160" t="s">
        <v>249</v>
      </c>
    </row>
    <row r="161" spans="1:7" x14ac:dyDescent="0.25">
      <c r="G161" t="s">
        <v>251</v>
      </c>
    </row>
    <row r="162" spans="1:7" x14ac:dyDescent="0.25">
      <c r="A162" s="168" t="s">
        <v>80</v>
      </c>
      <c r="B162" s="168"/>
      <c r="C162" s="168"/>
      <c r="D162" s="168"/>
      <c r="G162" t="s">
        <v>250</v>
      </c>
    </row>
    <row r="163" spans="1:7" x14ac:dyDescent="0.25">
      <c r="G163" t="s">
        <v>229</v>
      </c>
    </row>
    <row r="164" spans="1:7" x14ac:dyDescent="0.25">
      <c r="G164" t="s">
        <v>230</v>
      </c>
    </row>
    <row r="165" spans="1:7" x14ac:dyDescent="0.25">
      <c r="G165" t="s">
        <v>231</v>
      </c>
    </row>
    <row r="166" spans="1:7" x14ac:dyDescent="0.25">
      <c r="G166" t="s">
        <v>232</v>
      </c>
    </row>
    <row r="167" spans="1:7" x14ac:dyDescent="0.25">
      <c r="A167" s="169" t="s">
        <v>81</v>
      </c>
      <c r="B167" s="169"/>
      <c r="C167" s="169"/>
      <c r="D167" s="169"/>
      <c r="G167" t="s">
        <v>260</v>
      </c>
    </row>
    <row r="168" spans="1:7" x14ac:dyDescent="0.25">
      <c r="G168" t="s">
        <v>261</v>
      </c>
    </row>
    <row r="169" spans="1:7" x14ac:dyDescent="0.25">
      <c r="G169" t="s">
        <v>262</v>
      </c>
    </row>
    <row r="170" spans="1:7" x14ac:dyDescent="0.25">
      <c r="G170" t="s">
        <v>263</v>
      </c>
    </row>
    <row r="171" spans="1:7" x14ac:dyDescent="0.25">
      <c r="A171" s="170" t="s">
        <v>82</v>
      </c>
      <c r="B171" s="170"/>
      <c r="C171" s="170"/>
      <c r="D171" s="170"/>
      <c r="G171" t="s">
        <v>264</v>
      </c>
    </row>
    <row r="172" spans="1:7" x14ac:dyDescent="0.25">
      <c r="G172" t="s">
        <v>265</v>
      </c>
    </row>
    <row r="173" spans="1:7" x14ac:dyDescent="0.25">
      <c r="G173" t="s">
        <v>266</v>
      </c>
    </row>
    <row r="174" spans="1:7" x14ac:dyDescent="0.25">
      <c r="G174" t="s">
        <v>267</v>
      </c>
    </row>
    <row r="175" spans="1:7" x14ac:dyDescent="0.25">
      <c r="G175" t="s">
        <v>268</v>
      </c>
    </row>
    <row r="176" spans="1:7" x14ac:dyDescent="0.25">
      <c r="A176" s="169" t="s">
        <v>83</v>
      </c>
      <c r="B176" s="169"/>
      <c r="C176" s="169"/>
      <c r="D176" s="169"/>
      <c r="G176" t="s">
        <v>243</v>
      </c>
    </row>
    <row r="177" spans="1:7" x14ac:dyDescent="0.25">
      <c r="A177" s="25"/>
      <c r="B177" s="25"/>
      <c r="C177" s="25"/>
      <c r="D177" s="25"/>
      <c r="G177" t="s">
        <v>244</v>
      </c>
    </row>
    <row r="178" spans="1:7" x14ac:dyDescent="0.25">
      <c r="G178" t="s">
        <v>245</v>
      </c>
    </row>
    <row r="179" spans="1:7" x14ac:dyDescent="0.25">
      <c r="G179" t="s">
        <v>246</v>
      </c>
    </row>
    <row r="180" spans="1:7" x14ac:dyDescent="0.25">
      <c r="G180" t="s">
        <v>247</v>
      </c>
    </row>
    <row r="181" spans="1:7" x14ac:dyDescent="0.25">
      <c r="A181" s="35" t="s">
        <v>84</v>
      </c>
      <c r="B181" s="35"/>
      <c r="C181" s="35"/>
      <c r="D181" s="35"/>
      <c r="G181" t="s">
        <v>10</v>
      </c>
    </row>
    <row r="182" spans="1:7" x14ac:dyDescent="0.25">
      <c r="G182" t="s">
        <v>8</v>
      </c>
    </row>
    <row r="183" spans="1:7" x14ac:dyDescent="0.25">
      <c r="G183" t="s">
        <v>11</v>
      </c>
    </row>
    <row r="184" spans="1:7" x14ac:dyDescent="0.25">
      <c r="G184" t="s">
        <v>9</v>
      </c>
    </row>
    <row r="185" spans="1:7" x14ac:dyDescent="0.25">
      <c r="G185" t="s">
        <v>12</v>
      </c>
    </row>
    <row r="186" spans="1:7" x14ac:dyDescent="0.25">
      <c r="A186" s="171" t="s">
        <v>85</v>
      </c>
      <c r="B186" s="171"/>
      <c r="C186" s="171"/>
      <c r="D186" s="171"/>
      <c r="G186" t="s">
        <v>255</v>
      </c>
    </row>
    <row r="187" spans="1:7" x14ac:dyDescent="0.25">
      <c r="G187" t="s">
        <v>256</v>
      </c>
    </row>
    <row r="188" spans="1:7" x14ac:dyDescent="0.25">
      <c r="G188" t="s">
        <v>257</v>
      </c>
    </row>
    <row r="189" spans="1:7" x14ac:dyDescent="0.25">
      <c r="G189" t="s">
        <v>258</v>
      </c>
    </row>
    <row r="190" spans="1:7" x14ac:dyDescent="0.25">
      <c r="G190" t="s">
        <v>259</v>
      </c>
    </row>
    <row r="191" spans="1:7" x14ac:dyDescent="0.25">
      <c r="A191" s="36" t="s">
        <v>100</v>
      </c>
      <c r="B191" s="36"/>
      <c r="C191" s="36"/>
      <c r="D191" s="36"/>
      <c r="G191" t="s">
        <v>65</v>
      </c>
    </row>
    <row r="192" spans="1:7" x14ac:dyDescent="0.25">
      <c r="G192" t="s">
        <v>66</v>
      </c>
    </row>
    <row r="193" spans="1:7" x14ac:dyDescent="0.25">
      <c r="G193" t="s">
        <v>67</v>
      </c>
    </row>
    <row r="194" spans="1:7" x14ac:dyDescent="0.25">
      <c r="G194" t="s">
        <v>68</v>
      </c>
    </row>
    <row r="195" spans="1:7" x14ac:dyDescent="0.25">
      <c r="A195" s="26" t="s">
        <v>69</v>
      </c>
      <c r="B195" s="26"/>
      <c r="C195" s="26"/>
      <c r="D195" s="26"/>
      <c r="G195" t="s">
        <v>238</v>
      </c>
    </row>
    <row r="196" spans="1:7" x14ac:dyDescent="0.25">
      <c r="A196" s="25"/>
      <c r="B196" s="25"/>
      <c r="C196" s="25"/>
      <c r="D196" s="25"/>
      <c r="G196" t="s">
        <v>239</v>
      </c>
    </row>
    <row r="197" spans="1:7" x14ac:dyDescent="0.25">
      <c r="A197" s="25"/>
      <c r="B197" s="25"/>
      <c r="C197" s="25"/>
      <c r="D197" s="25"/>
      <c r="G197" t="s">
        <v>252</v>
      </c>
    </row>
    <row r="198" spans="1:7" x14ac:dyDescent="0.25">
      <c r="A198" s="25"/>
      <c r="B198" s="25"/>
      <c r="C198" s="25"/>
      <c r="D198" s="25"/>
      <c r="G198" t="s">
        <v>241</v>
      </c>
    </row>
    <row r="199" spans="1:7" x14ac:dyDescent="0.25">
      <c r="A199" s="25"/>
      <c r="B199" s="25"/>
      <c r="C199" s="25"/>
      <c r="D199" s="25"/>
      <c r="G199" t="s">
        <v>242</v>
      </c>
    </row>
    <row r="200" spans="1:7" x14ac:dyDescent="0.25">
      <c r="A200" s="37" t="s">
        <v>70</v>
      </c>
      <c r="B200" s="37"/>
      <c r="C200" s="37"/>
      <c r="D200" s="37"/>
      <c r="G200" t="s">
        <v>92</v>
      </c>
    </row>
    <row r="201" spans="1:7" x14ac:dyDescent="0.25">
      <c r="G201" t="s">
        <v>93</v>
      </c>
    </row>
    <row r="202" spans="1:7" x14ac:dyDescent="0.25">
      <c r="G202" t="s">
        <v>95</v>
      </c>
    </row>
    <row r="203" spans="1:7" x14ac:dyDescent="0.25">
      <c r="G203" t="s">
        <v>94</v>
      </c>
    </row>
    <row r="204" spans="1:7" x14ac:dyDescent="0.25">
      <c r="G204" t="s">
        <v>96</v>
      </c>
    </row>
    <row r="205" spans="1:7" x14ac:dyDescent="0.25">
      <c r="G205" t="s">
        <v>97</v>
      </c>
    </row>
    <row r="206" spans="1:7" x14ac:dyDescent="0.25">
      <c r="G206" t="s">
        <v>98</v>
      </c>
    </row>
    <row r="207" spans="1:7" x14ac:dyDescent="0.25">
      <c r="G207" t="s">
        <v>99</v>
      </c>
    </row>
    <row r="208" spans="1:7" x14ac:dyDescent="0.25">
      <c r="A208" s="169" t="s">
        <v>71</v>
      </c>
      <c r="B208" s="169"/>
      <c r="C208" s="169"/>
      <c r="D208" s="169"/>
      <c r="G208" t="s">
        <v>233</v>
      </c>
    </row>
    <row r="209" spans="1:7" x14ac:dyDescent="0.25">
      <c r="G209" t="s">
        <v>234</v>
      </c>
    </row>
    <row r="210" spans="1:7" x14ac:dyDescent="0.25">
      <c r="G210" t="s">
        <v>235</v>
      </c>
    </row>
    <row r="211" spans="1:7" x14ac:dyDescent="0.25">
      <c r="G211" t="s">
        <v>236</v>
      </c>
    </row>
    <row r="212" spans="1:7" x14ac:dyDescent="0.25">
      <c r="G212" t="s">
        <v>237</v>
      </c>
    </row>
    <row r="213" spans="1:7" x14ac:dyDescent="0.25">
      <c r="A213" s="171" t="s">
        <v>72</v>
      </c>
      <c r="B213" s="171"/>
      <c r="C213" s="171"/>
      <c r="D213" s="171"/>
      <c r="G213" t="s">
        <v>238</v>
      </c>
    </row>
    <row r="214" spans="1:7" x14ac:dyDescent="0.25">
      <c r="G214" t="s">
        <v>239</v>
      </c>
    </row>
    <row r="215" spans="1:7" x14ac:dyDescent="0.25">
      <c r="G215" t="s">
        <v>240</v>
      </c>
    </row>
    <row r="216" spans="1:7" x14ac:dyDescent="0.25">
      <c r="G216" t="s">
        <v>241</v>
      </c>
    </row>
    <row r="217" spans="1:7" x14ac:dyDescent="0.25">
      <c r="G217" t="s">
        <v>242</v>
      </c>
    </row>
    <row r="218" spans="1:7" x14ac:dyDescent="0.25">
      <c r="A218" s="29" t="s">
        <v>253</v>
      </c>
      <c r="B218" s="29"/>
      <c r="C218" s="29"/>
      <c r="D218" s="29"/>
      <c r="G218" t="s">
        <v>233</v>
      </c>
    </row>
    <row r="219" spans="1:7" x14ac:dyDescent="0.25">
      <c r="A219" s="25"/>
      <c r="B219" s="25"/>
      <c r="C219" s="25"/>
      <c r="D219" s="25"/>
      <c r="G219" t="s">
        <v>254</v>
      </c>
    </row>
    <row r="220" spans="1:7" x14ac:dyDescent="0.25">
      <c r="A220" s="25"/>
      <c r="B220" s="25"/>
      <c r="C220" s="25"/>
      <c r="D220" s="25"/>
      <c r="G220" t="s">
        <v>235</v>
      </c>
    </row>
    <row r="221" spans="1:7" x14ac:dyDescent="0.25">
      <c r="A221" s="25"/>
      <c r="B221" s="25"/>
      <c r="C221" s="25"/>
      <c r="D221" s="25"/>
      <c r="G221" t="s">
        <v>236</v>
      </c>
    </row>
    <row r="222" spans="1:7" x14ac:dyDescent="0.25">
      <c r="A222" s="25"/>
      <c r="B222" s="25"/>
      <c r="C222" s="25"/>
      <c r="D222" s="25"/>
      <c r="G222" t="s">
        <v>237</v>
      </c>
    </row>
    <row r="223" spans="1:7" x14ac:dyDescent="0.25">
      <c r="A223" s="38" t="s">
        <v>73</v>
      </c>
      <c r="B223" s="38"/>
      <c r="C223" s="38"/>
      <c r="D223" s="38"/>
      <c r="G223" t="s">
        <v>101</v>
      </c>
    </row>
    <row r="224" spans="1:7" x14ac:dyDescent="0.25">
      <c r="G224" t="s">
        <v>102</v>
      </c>
    </row>
    <row r="225" spans="1:7" x14ac:dyDescent="0.25">
      <c r="G225" t="s">
        <v>103</v>
      </c>
    </row>
    <row r="226" spans="1:7" x14ac:dyDescent="0.25">
      <c r="G226" t="s">
        <v>104</v>
      </c>
    </row>
    <row r="228" spans="1:7" x14ac:dyDescent="0.25">
      <c r="A228" s="175" t="s">
        <v>50</v>
      </c>
      <c r="B228" s="175"/>
      <c r="C228" s="175"/>
      <c r="D228" s="175"/>
    </row>
    <row r="229" spans="1:7" x14ac:dyDescent="0.25">
      <c r="A229" s="166"/>
      <c r="B229" s="166"/>
      <c r="C229" s="166"/>
      <c r="D229" s="166"/>
      <c r="G229" t="s">
        <v>65</v>
      </c>
    </row>
    <row r="230" spans="1:7" x14ac:dyDescent="0.25">
      <c r="A230" s="166"/>
      <c r="B230" s="166"/>
      <c r="C230" s="166"/>
      <c r="D230" s="166"/>
      <c r="G230" t="s">
        <v>66</v>
      </c>
    </row>
    <row r="231" spans="1:7" x14ac:dyDescent="0.25">
      <c r="A231" s="166"/>
      <c r="B231" s="166"/>
      <c r="C231" s="166"/>
      <c r="D231" s="166"/>
      <c r="G231" t="s">
        <v>303</v>
      </c>
    </row>
    <row r="232" spans="1:7" x14ac:dyDescent="0.25">
      <c r="A232" s="166"/>
      <c r="B232" s="166"/>
      <c r="C232" s="166"/>
      <c r="D232" s="166"/>
      <c r="G232" t="s">
        <v>51</v>
      </c>
    </row>
    <row r="233" spans="1:7" x14ac:dyDescent="0.25">
      <c r="A233" s="166"/>
      <c r="B233" s="166"/>
      <c r="C233" s="166"/>
      <c r="D233" s="166"/>
      <c r="G233" t="s">
        <v>52</v>
      </c>
    </row>
    <row r="234" spans="1:7" x14ac:dyDescent="0.25">
      <c r="A234" s="166"/>
      <c r="B234" s="166"/>
      <c r="C234" s="166"/>
      <c r="D234" s="166"/>
      <c r="G234" t="s">
        <v>53</v>
      </c>
    </row>
    <row r="235" spans="1:7" x14ac:dyDescent="0.25">
      <c r="A235" s="166"/>
      <c r="B235" s="166"/>
      <c r="C235" s="166"/>
      <c r="D235" s="166"/>
      <c r="G235" t="s">
        <v>54</v>
      </c>
    </row>
    <row r="236" spans="1:7" x14ac:dyDescent="0.25">
      <c r="A236" s="166"/>
      <c r="B236" s="166"/>
      <c r="C236" s="166"/>
      <c r="D236" s="166"/>
      <c r="G236" t="s">
        <v>55</v>
      </c>
    </row>
    <row r="237" spans="1:7" x14ac:dyDescent="0.25">
      <c r="A237" s="166"/>
      <c r="B237" s="166"/>
      <c r="C237" s="166"/>
      <c r="D237" s="166"/>
      <c r="G237" t="s">
        <v>56</v>
      </c>
    </row>
    <row r="238" spans="1:7" x14ac:dyDescent="0.25">
      <c r="A238" s="166"/>
      <c r="B238" s="166"/>
      <c r="C238" s="166"/>
      <c r="D238" s="166"/>
      <c r="G238" t="s">
        <v>57</v>
      </c>
    </row>
    <row r="239" spans="1:7" x14ac:dyDescent="0.25">
      <c r="A239" s="166"/>
      <c r="B239" s="166"/>
      <c r="C239" s="166"/>
      <c r="D239" s="166"/>
      <c r="G239" t="s">
        <v>280</v>
      </c>
    </row>
    <row r="240" spans="1:7" x14ac:dyDescent="0.25">
      <c r="A240" s="166"/>
      <c r="B240" s="166"/>
      <c r="C240" s="166"/>
      <c r="D240" s="166"/>
      <c r="G240" t="s">
        <v>281</v>
      </c>
    </row>
    <row r="241" spans="1:7" x14ac:dyDescent="0.25">
      <c r="A241" s="166"/>
      <c r="B241" s="166"/>
      <c r="C241" s="166"/>
      <c r="D241" s="166"/>
      <c r="G241" t="s">
        <v>282</v>
      </c>
    </row>
    <row r="242" spans="1:7" x14ac:dyDescent="0.25">
      <c r="A242" s="166"/>
      <c r="B242" s="166"/>
      <c r="C242" s="166"/>
      <c r="D242" s="166"/>
      <c r="G242" t="s">
        <v>283</v>
      </c>
    </row>
    <row r="243" spans="1:7" x14ac:dyDescent="0.25">
      <c r="A243" s="166"/>
      <c r="B243" s="166"/>
      <c r="C243" s="166"/>
      <c r="D243" s="166"/>
      <c r="G243" t="s">
        <v>291</v>
      </c>
    </row>
    <row r="244" spans="1:7" x14ac:dyDescent="0.25">
      <c r="A244" s="166"/>
      <c r="B244" s="166"/>
      <c r="C244" s="166"/>
      <c r="D244" s="166"/>
      <c r="G244" t="s">
        <v>292</v>
      </c>
    </row>
    <row r="245" spans="1:7" x14ac:dyDescent="0.25">
      <c r="A245" s="166"/>
      <c r="B245" s="166"/>
      <c r="C245" s="166"/>
      <c r="D245" s="166"/>
      <c r="G245" t="s">
        <v>293</v>
      </c>
    </row>
    <row r="246" spans="1:7" x14ac:dyDescent="0.25">
      <c r="A246" s="166"/>
      <c r="B246" s="166"/>
      <c r="C246" s="166"/>
      <c r="D246" s="166"/>
      <c r="G246" t="s">
        <v>294</v>
      </c>
    </row>
    <row r="247" spans="1:7" x14ac:dyDescent="0.25">
      <c r="A247" s="166"/>
      <c r="B247" s="166"/>
      <c r="C247" s="166"/>
      <c r="D247" s="166"/>
      <c r="G247" t="s">
        <v>295</v>
      </c>
    </row>
    <row r="248" spans="1:7" x14ac:dyDescent="0.25">
      <c r="A248" s="166"/>
      <c r="B248" s="166"/>
      <c r="C248" s="166"/>
      <c r="D248" s="166"/>
      <c r="G248" t="s">
        <v>296</v>
      </c>
    </row>
    <row r="249" spans="1:7" x14ac:dyDescent="0.25">
      <c r="A249" s="166"/>
      <c r="B249" s="166"/>
      <c r="C249" s="166"/>
      <c r="D249" s="166"/>
      <c r="G249" t="s">
        <v>297</v>
      </c>
    </row>
    <row r="250" spans="1:7" x14ac:dyDescent="0.25">
      <c r="A250" s="166"/>
      <c r="B250" s="166"/>
      <c r="C250" s="166"/>
      <c r="D250" s="166"/>
      <c r="G250" t="s">
        <v>298</v>
      </c>
    </row>
    <row r="251" spans="1:7" x14ac:dyDescent="0.25">
      <c r="A251" s="166"/>
      <c r="B251" s="166"/>
      <c r="C251" s="166"/>
      <c r="D251" s="166"/>
      <c r="G251" t="s">
        <v>299</v>
      </c>
    </row>
    <row r="252" spans="1:7" x14ac:dyDescent="0.25">
      <c r="A252" s="166"/>
      <c r="B252" s="166"/>
      <c r="C252" s="166"/>
      <c r="D252" s="166"/>
      <c r="G252" t="s">
        <v>300</v>
      </c>
    </row>
    <row r="253" spans="1:7" x14ac:dyDescent="0.25">
      <c r="A253" s="166"/>
      <c r="B253" s="166"/>
      <c r="C253" s="166"/>
      <c r="D253" s="166"/>
      <c r="G253" t="s">
        <v>301</v>
      </c>
    </row>
    <row r="254" spans="1:7" x14ac:dyDescent="0.25">
      <c r="A254" s="166"/>
      <c r="B254" s="166"/>
      <c r="C254" s="166"/>
      <c r="D254" s="166"/>
      <c r="G254" t="s">
        <v>302</v>
      </c>
    </row>
    <row r="255" spans="1:7" x14ac:dyDescent="0.25">
      <c r="A255" s="166"/>
      <c r="B255" s="166"/>
      <c r="C255" s="166"/>
      <c r="D255" s="166"/>
    </row>
    <row r="256" spans="1:7" x14ac:dyDescent="0.25">
      <c r="A256" s="26" t="s">
        <v>285</v>
      </c>
      <c r="B256" s="26"/>
      <c r="C256" s="26"/>
      <c r="D256" s="26"/>
      <c r="G256" t="s">
        <v>287</v>
      </c>
    </row>
    <row r="257" spans="1:7" x14ac:dyDescent="0.25">
      <c r="A257" s="26" t="s">
        <v>286</v>
      </c>
      <c r="B257" s="26"/>
      <c r="C257" s="26"/>
      <c r="D257" s="26"/>
      <c r="G257" t="s">
        <v>288</v>
      </c>
    </row>
    <row r="258" spans="1:7" x14ac:dyDescent="0.25">
      <c r="A258" s="166"/>
      <c r="B258" s="166"/>
      <c r="C258" s="166"/>
      <c r="D258" s="166"/>
      <c r="G258" s="177">
        <v>50</v>
      </c>
    </row>
    <row r="259" spans="1:7" x14ac:dyDescent="0.25">
      <c r="A259" s="166"/>
      <c r="B259" s="166"/>
      <c r="C259" s="166"/>
      <c r="D259" s="166"/>
      <c r="G259" s="177">
        <v>25</v>
      </c>
    </row>
    <row r="260" spans="1:7" x14ac:dyDescent="0.25">
      <c r="G260" s="177">
        <v>10</v>
      </c>
    </row>
    <row r="261" spans="1:7" x14ac:dyDescent="0.25">
      <c r="G261" s="177">
        <v>5</v>
      </c>
    </row>
    <row r="262" spans="1:7" x14ac:dyDescent="0.25">
      <c r="G262" s="177">
        <v>2</v>
      </c>
    </row>
    <row r="264" spans="1:7" x14ac:dyDescent="0.25">
      <c r="A264" s="168" t="s">
        <v>284</v>
      </c>
      <c r="B264" s="168"/>
      <c r="C264" s="168"/>
      <c r="D264" s="168"/>
      <c r="G264" s="44" t="s">
        <v>304</v>
      </c>
    </row>
    <row r="265" spans="1:7" x14ac:dyDescent="0.25">
      <c r="G265" s="44">
        <v>20</v>
      </c>
    </row>
    <row r="266" spans="1:7" x14ac:dyDescent="0.25">
      <c r="G266" s="44">
        <v>15</v>
      </c>
    </row>
    <row r="267" spans="1:7" x14ac:dyDescent="0.25">
      <c r="G267" s="44">
        <v>10</v>
      </c>
    </row>
    <row r="268" spans="1:7" x14ac:dyDescent="0.25">
      <c r="G268" s="44">
        <v>5</v>
      </c>
    </row>
    <row r="269" spans="1:7" x14ac:dyDescent="0.25">
      <c r="G269" s="44">
        <v>3</v>
      </c>
    </row>
  </sheetData>
  <mergeCells count="5">
    <mergeCell ref="A58:D58"/>
    <mergeCell ref="A2:H2"/>
    <mergeCell ref="A3:H3"/>
    <mergeCell ref="A87:D87"/>
    <mergeCell ref="A6:L6"/>
  </mergeCells>
  <dataValidations count="8">
    <dataValidation type="list" allowBlank="1" showInputMessage="1" showErrorMessage="1" sqref="G63:G86">
      <formula1>#REF!</formula1>
    </dataValidation>
    <dataValidation type="list" allowBlank="1" showInputMessage="1" showErrorMessage="1" sqref="F59:F118 E9:E58 E112:E118 K8:K57">
      <formula1>#REF!</formula1>
    </dataValidation>
    <dataValidation type="list" allowBlank="1" showInputMessage="1" showErrorMessage="1" sqref="A3:H3">
      <formula1>$G$103:$G$118</formula1>
    </dataValidation>
    <dataValidation type="list" allowBlank="1" showInputMessage="1" showErrorMessage="1" sqref="E8">
      <formula1>$G$152:$G$226</formula1>
    </dataValidation>
    <dataValidation type="list" allowBlank="1" showInputMessage="1" showErrorMessage="1" sqref="J8:J57">
      <formula1>$G$264:$G$269</formula1>
    </dataValidation>
    <dataValidation type="list" allowBlank="1" showInputMessage="1" showErrorMessage="1" sqref="I8:I57">
      <formula1>$G$256:$G$262</formula1>
    </dataValidation>
    <dataValidation type="list" allowBlank="1" showInputMessage="1" showErrorMessage="1" sqref="G62 G8:G58">
      <formula1>$G$62:$G$86</formula1>
    </dataValidation>
    <dataValidation type="list" allowBlank="1" showInputMessage="1" showErrorMessage="1" sqref="F8:F58">
      <formula1>$G$229:$G$255</formula1>
    </dataValidation>
  </dataValidations>
  <pageMargins left="0.7" right="0.7" top="0.75" bottom="0.75" header="0.3" footer="0.3"/>
  <ignoredErrors>
    <ignoredError sqref="L35:L36 L37:L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5"/>
  <sheetViews>
    <sheetView tabSelected="1" topLeftCell="A13" zoomScaleNormal="100" workbookViewId="0">
      <selection activeCell="C12" sqref="C12"/>
    </sheetView>
  </sheetViews>
  <sheetFormatPr defaultRowHeight="15" x14ac:dyDescent="0.25"/>
  <cols>
    <col min="1" max="1" width="7.28515625" customWidth="1"/>
    <col min="2" max="2" width="69.7109375" customWidth="1"/>
    <col min="3" max="3" width="16.85546875" style="16" customWidth="1"/>
    <col min="4" max="5" width="13.140625" customWidth="1"/>
    <col min="6" max="6" width="13.5703125" customWidth="1"/>
    <col min="7" max="7" width="14" customWidth="1"/>
    <col min="8" max="8" width="19.7109375" customWidth="1"/>
  </cols>
  <sheetData>
    <row r="3" spans="1:8" ht="18.75" x14ac:dyDescent="0.3">
      <c r="A3" s="194" t="s">
        <v>1</v>
      </c>
      <c r="B3" s="194"/>
      <c r="C3" s="194"/>
      <c r="D3" s="194"/>
      <c r="E3" s="194"/>
      <c r="F3" s="194"/>
      <c r="G3" s="194"/>
      <c r="H3" s="194"/>
    </row>
    <row r="4" spans="1:8" ht="18.75" x14ac:dyDescent="0.3">
      <c r="A4" s="194" t="s">
        <v>39</v>
      </c>
      <c r="B4" s="194"/>
      <c r="C4" s="194"/>
      <c r="D4" s="194"/>
      <c r="E4" s="194"/>
      <c r="F4" s="194"/>
      <c r="G4" s="194"/>
      <c r="H4" s="194"/>
    </row>
    <row r="5" spans="1:8" ht="18.75" x14ac:dyDescent="0.3">
      <c r="A5" s="165"/>
      <c r="B5" s="165"/>
      <c r="C5" s="165"/>
      <c r="D5" s="165"/>
      <c r="E5" s="165"/>
      <c r="F5" s="165"/>
      <c r="G5" s="165"/>
      <c r="H5" s="165"/>
    </row>
    <row r="6" spans="1:8" ht="48" customHeight="1" x14ac:dyDescent="0.25">
      <c r="A6" s="210" t="s">
        <v>105</v>
      </c>
      <c r="B6" s="211"/>
      <c r="C6" s="211"/>
      <c r="D6" s="211"/>
      <c r="E6" s="211"/>
      <c r="F6" s="211"/>
      <c r="G6" s="212"/>
      <c r="H6" s="50" t="s">
        <v>7</v>
      </c>
    </row>
    <row r="7" spans="1:8" x14ac:dyDescent="0.25">
      <c r="A7" s="206" t="s">
        <v>0</v>
      </c>
      <c r="B7" s="206" t="s">
        <v>2</v>
      </c>
      <c r="C7" s="198" t="s">
        <v>35</v>
      </c>
      <c r="D7" s="206" t="s">
        <v>5</v>
      </c>
      <c r="E7" s="198" t="s">
        <v>307</v>
      </c>
      <c r="F7" s="198" t="s">
        <v>3</v>
      </c>
      <c r="G7" s="198" t="s">
        <v>4</v>
      </c>
      <c r="H7" s="200" t="s">
        <v>6</v>
      </c>
    </row>
    <row r="8" spans="1:8" ht="23.25" customHeight="1" x14ac:dyDescent="0.25">
      <c r="A8" s="207"/>
      <c r="B8" s="207"/>
      <c r="C8" s="199"/>
      <c r="D8" s="207"/>
      <c r="E8" s="199"/>
      <c r="F8" s="199"/>
      <c r="G8" s="199"/>
      <c r="H8" s="201"/>
    </row>
    <row r="9" spans="1:8" x14ac:dyDescent="0.25">
      <c r="A9" s="4">
        <v>1</v>
      </c>
      <c r="B9" s="3" t="s">
        <v>16</v>
      </c>
      <c r="C9" s="6" t="s">
        <v>101</v>
      </c>
      <c r="D9" s="6" t="s">
        <v>54</v>
      </c>
      <c r="E9" s="11">
        <v>4</v>
      </c>
      <c r="F9" s="22">
        <v>25</v>
      </c>
      <c r="G9" s="19">
        <f>E9*F9</f>
        <v>100</v>
      </c>
      <c r="H9" s="40">
        <f>G9/G30*100</f>
        <v>11.111111111111111</v>
      </c>
    </row>
    <row r="10" spans="1:8" x14ac:dyDescent="0.25">
      <c r="A10" s="4">
        <v>2</v>
      </c>
      <c r="B10" s="3" t="s">
        <v>27</v>
      </c>
      <c r="C10" s="6" t="s">
        <v>102</v>
      </c>
      <c r="D10" s="6" t="s">
        <v>52</v>
      </c>
      <c r="E10" s="11">
        <v>1</v>
      </c>
      <c r="F10" s="22">
        <v>25</v>
      </c>
      <c r="G10" s="19">
        <f t="shared" ref="G10:G15" si="0">E10*F10</f>
        <v>25</v>
      </c>
      <c r="H10" s="49">
        <f>G10/G30*100</f>
        <v>2.7777777777777777</v>
      </c>
    </row>
    <row r="11" spans="1:8" x14ac:dyDescent="0.25">
      <c r="A11" s="4">
        <v>3</v>
      </c>
      <c r="B11" s="3" t="s">
        <v>28</v>
      </c>
      <c r="C11" s="6" t="s">
        <v>102</v>
      </c>
      <c r="D11" s="6" t="s">
        <v>54</v>
      </c>
      <c r="E11" s="11">
        <v>3</v>
      </c>
      <c r="F11" s="22">
        <v>25</v>
      </c>
      <c r="G11" s="19">
        <f t="shared" si="0"/>
        <v>75</v>
      </c>
      <c r="H11" s="40">
        <f>G11/G30*100</f>
        <v>8.3333333333333321</v>
      </c>
    </row>
    <row r="12" spans="1:8" x14ac:dyDescent="0.25">
      <c r="A12" s="4">
        <v>4</v>
      </c>
      <c r="B12" s="3" t="s">
        <v>29</v>
      </c>
      <c r="C12" s="6" t="s">
        <v>104</v>
      </c>
      <c r="D12" s="6" t="s">
        <v>55</v>
      </c>
      <c r="E12" s="11">
        <v>5</v>
      </c>
      <c r="F12" s="22">
        <v>25</v>
      </c>
      <c r="G12" s="19">
        <f t="shared" si="0"/>
        <v>125</v>
      </c>
      <c r="H12" s="49">
        <f>G12/G30*100</f>
        <v>13.888888888888889</v>
      </c>
    </row>
    <row r="13" spans="1:8" x14ac:dyDescent="0.25">
      <c r="A13" s="4">
        <v>5</v>
      </c>
      <c r="B13" s="3" t="s">
        <v>29</v>
      </c>
      <c r="C13" s="6" t="s">
        <v>104</v>
      </c>
      <c r="D13" s="6" t="s">
        <v>55</v>
      </c>
      <c r="E13" s="11">
        <v>7</v>
      </c>
      <c r="F13" s="22">
        <v>25</v>
      </c>
      <c r="G13" s="19">
        <f t="shared" si="0"/>
        <v>175</v>
      </c>
      <c r="H13" s="49">
        <f>G13/G30*100</f>
        <v>19.444444444444446</v>
      </c>
    </row>
    <row r="14" spans="1:8" x14ac:dyDescent="0.25">
      <c r="A14" s="4">
        <v>6</v>
      </c>
      <c r="B14" s="3" t="s">
        <v>24</v>
      </c>
      <c r="C14" s="6" t="s">
        <v>101</v>
      </c>
      <c r="D14" s="6" t="s">
        <v>55</v>
      </c>
      <c r="E14" s="11">
        <v>2</v>
      </c>
      <c r="F14" s="22">
        <v>25</v>
      </c>
      <c r="G14" s="19">
        <f t="shared" si="0"/>
        <v>50</v>
      </c>
      <c r="H14" s="40">
        <f>G14/G30*100</f>
        <v>5.5555555555555554</v>
      </c>
    </row>
    <row r="15" spans="1:8" x14ac:dyDescent="0.25">
      <c r="A15" s="4">
        <v>7</v>
      </c>
      <c r="B15" s="3" t="s">
        <v>24</v>
      </c>
      <c r="C15" s="6" t="s">
        <v>102</v>
      </c>
      <c r="D15" s="6" t="s">
        <v>55</v>
      </c>
      <c r="E15" s="11">
        <v>6</v>
      </c>
      <c r="F15" s="22">
        <v>25</v>
      </c>
      <c r="G15" s="19">
        <f t="shared" si="0"/>
        <v>150</v>
      </c>
      <c r="H15" s="40">
        <f>G15/G30*100</f>
        <v>16.666666666666664</v>
      </c>
    </row>
    <row r="16" spans="1:8" x14ac:dyDescent="0.25">
      <c r="A16" s="24">
        <v>8</v>
      </c>
      <c r="B16" s="3" t="s">
        <v>30</v>
      </c>
      <c r="C16" s="6" t="s">
        <v>103</v>
      </c>
      <c r="D16" s="6" t="s">
        <v>55</v>
      </c>
      <c r="E16" s="20">
        <v>5</v>
      </c>
      <c r="F16" s="22">
        <v>25</v>
      </c>
      <c r="G16" s="19">
        <f>E16*F16</f>
        <v>125</v>
      </c>
      <c r="H16" s="48">
        <f>G16/G30*100</f>
        <v>13.888888888888889</v>
      </c>
    </row>
    <row r="17" spans="1:15" x14ac:dyDescent="0.25">
      <c r="A17" s="4">
        <v>9</v>
      </c>
      <c r="B17" s="3" t="s">
        <v>16</v>
      </c>
      <c r="C17" s="6" t="s">
        <v>103</v>
      </c>
      <c r="D17" s="6" t="s">
        <v>55</v>
      </c>
      <c r="E17" s="11">
        <v>3</v>
      </c>
      <c r="F17" s="22">
        <v>25</v>
      </c>
      <c r="G17" s="19">
        <f>F17*E17</f>
        <v>75</v>
      </c>
      <c r="H17" s="40">
        <f>G17/G30*100</f>
        <v>8.3333333333333321</v>
      </c>
    </row>
    <row r="18" spans="1:15" x14ac:dyDescent="0.25">
      <c r="A18" s="14">
        <v>10</v>
      </c>
      <c r="B18" s="3"/>
      <c r="C18" s="6"/>
      <c r="D18" s="6"/>
      <c r="E18" s="11"/>
      <c r="F18" s="22"/>
      <c r="G18" s="19">
        <f t="shared" ref="G18:G29" si="1">E18*F18</f>
        <v>0</v>
      </c>
      <c r="H18" s="40"/>
    </row>
    <row r="19" spans="1:15" x14ac:dyDescent="0.25">
      <c r="A19" s="7">
        <v>11</v>
      </c>
      <c r="B19" s="3"/>
      <c r="C19" s="6"/>
      <c r="D19" s="6"/>
      <c r="E19" s="11"/>
      <c r="F19" s="22"/>
      <c r="G19" s="19">
        <f t="shared" si="1"/>
        <v>0</v>
      </c>
      <c r="H19" s="40"/>
    </row>
    <row r="20" spans="1:15" x14ac:dyDescent="0.25">
      <c r="A20" s="7">
        <v>12</v>
      </c>
      <c r="B20" s="3"/>
      <c r="C20" s="6"/>
      <c r="D20" s="6"/>
      <c r="E20" s="11"/>
      <c r="F20" s="22"/>
      <c r="G20" s="19">
        <f t="shared" si="1"/>
        <v>0</v>
      </c>
      <c r="H20" s="40"/>
    </row>
    <row r="21" spans="1:15" x14ac:dyDescent="0.25">
      <c r="A21" s="7">
        <v>13</v>
      </c>
      <c r="B21" s="3"/>
      <c r="C21" s="6"/>
      <c r="D21" s="6"/>
      <c r="E21" s="11"/>
      <c r="F21" s="22"/>
      <c r="G21" s="19">
        <f t="shared" si="1"/>
        <v>0</v>
      </c>
      <c r="H21" s="40"/>
    </row>
    <row r="22" spans="1:15" x14ac:dyDescent="0.25">
      <c r="A22" s="7">
        <v>14</v>
      </c>
      <c r="B22" s="3"/>
      <c r="C22" s="6"/>
      <c r="D22" s="6"/>
      <c r="E22" s="11"/>
      <c r="F22" s="22"/>
      <c r="G22" s="19">
        <f t="shared" si="1"/>
        <v>0</v>
      </c>
      <c r="H22" s="40"/>
    </row>
    <row r="23" spans="1:15" x14ac:dyDescent="0.25">
      <c r="A23" s="7">
        <v>15</v>
      </c>
      <c r="B23" s="3"/>
      <c r="C23" s="6"/>
      <c r="D23" s="6"/>
      <c r="E23" s="11"/>
      <c r="F23" s="22"/>
      <c r="G23" s="19">
        <f t="shared" si="1"/>
        <v>0</v>
      </c>
      <c r="H23" s="40"/>
    </row>
    <row r="24" spans="1:15" x14ac:dyDescent="0.25">
      <c r="A24" s="7">
        <v>16</v>
      </c>
      <c r="B24" s="3"/>
      <c r="C24" s="6"/>
      <c r="D24" s="6"/>
      <c r="E24" s="11"/>
      <c r="F24" s="22"/>
      <c r="G24" s="19">
        <f t="shared" si="1"/>
        <v>0</v>
      </c>
      <c r="H24" s="40"/>
    </row>
    <row r="25" spans="1:15" x14ac:dyDescent="0.25">
      <c r="A25" s="7">
        <v>17</v>
      </c>
      <c r="B25" s="3"/>
      <c r="C25" s="6"/>
      <c r="D25" s="6"/>
      <c r="E25" s="11"/>
      <c r="F25" s="22"/>
      <c r="G25" s="19">
        <f t="shared" si="1"/>
        <v>0</v>
      </c>
      <c r="H25" s="40"/>
    </row>
    <row r="26" spans="1:15" x14ac:dyDescent="0.25">
      <c r="A26" s="7">
        <v>18</v>
      </c>
      <c r="B26" s="3"/>
      <c r="C26" s="6"/>
      <c r="D26" s="6"/>
      <c r="E26" s="11"/>
      <c r="F26" s="22"/>
      <c r="G26" s="19">
        <f t="shared" si="1"/>
        <v>0</v>
      </c>
      <c r="H26" s="40"/>
    </row>
    <row r="27" spans="1:15" x14ac:dyDescent="0.25">
      <c r="A27" s="7">
        <v>19</v>
      </c>
      <c r="B27" s="3"/>
      <c r="C27" s="6"/>
      <c r="D27" s="6"/>
      <c r="E27" s="11"/>
      <c r="F27" s="22"/>
      <c r="G27" s="19">
        <f t="shared" si="1"/>
        <v>0</v>
      </c>
      <c r="H27" s="40"/>
    </row>
    <row r="28" spans="1:15" x14ac:dyDescent="0.25">
      <c r="A28" s="7">
        <v>20</v>
      </c>
      <c r="B28" s="3"/>
      <c r="C28" s="6"/>
      <c r="D28" s="6"/>
      <c r="E28" s="11"/>
      <c r="F28" s="22"/>
      <c r="G28" s="19">
        <f t="shared" si="1"/>
        <v>0</v>
      </c>
      <c r="H28" s="40"/>
    </row>
    <row r="29" spans="1:15" x14ac:dyDescent="0.25">
      <c r="A29" s="7">
        <v>21</v>
      </c>
      <c r="B29" s="3"/>
      <c r="C29" s="6"/>
      <c r="D29" s="6"/>
      <c r="E29" s="11"/>
      <c r="F29" s="22"/>
      <c r="G29" s="19">
        <f t="shared" si="1"/>
        <v>0</v>
      </c>
      <c r="H29" s="40"/>
    </row>
    <row r="30" spans="1:15" x14ac:dyDescent="0.25">
      <c r="A30" s="192" t="s">
        <v>33</v>
      </c>
      <c r="B30" s="202"/>
      <c r="C30" s="11"/>
      <c r="D30" s="11"/>
      <c r="E30" s="11">
        <f>SUM(E9:E29)</f>
        <v>36</v>
      </c>
      <c r="F30" s="15"/>
      <c r="G30" s="21">
        <f>SUM(G9:G29)</f>
        <v>900</v>
      </c>
      <c r="H30" s="33">
        <f>SUM(H9:H29)</f>
        <v>99.999999999999986</v>
      </c>
    </row>
    <row r="31" spans="1:1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5">
      <c r="A32" s="39"/>
      <c r="B32" s="39"/>
      <c r="C32" s="41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25">
      <c r="A33" s="39"/>
      <c r="B33" s="39"/>
      <c r="C33" s="51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25">
      <c r="A34" s="39"/>
      <c r="B34" s="39"/>
      <c r="C34" s="51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25">
      <c r="A35" s="39"/>
      <c r="B35" s="39"/>
      <c r="C35" s="5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x14ac:dyDescent="0.25">
      <c r="A36" s="39"/>
      <c r="B36" s="39"/>
      <c r="C36" s="51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 x14ac:dyDescent="0.25">
      <c r="B37" s="16"/>
      <c r="C37"/>
    </row>
    <row r="38" spans="1:15" ht="18.75" x14ac:dyDescent="0.3">
      <c r="B38" s="194" t="s">
        <v>1</v>
      </c>
      <c r="C38" s="194"/>
      <c r="D38" s="194"/>
      <c r="E38" s="194"/>
      <c r="F38" s="194"/>
      <c r="G38" s="194"/>
      <c r="H38" s="194"/>
      <c r="I38" s="194"/>
    </row>
    <row r="39" spans="1:15" ht="18" customHeight="1" x14ac:dyDescent="0.3">
      <c r="B39" s="194" t="s">
        <v>45</v>
      </c>
      <c r="C39" s="194"/>
      <c r="D39" s="194"/>
      <c r="E39" s="194"/>
      <c r="F39" s="194"/>
      <c r="G39" s="194"/>
      <c r="H39" s="194"/>
      <c r="I39" s="194"/>
    </row>
    <row r="40" spans="1:15" x14ac:dyDescent="0.25">
      <c r="B40" s="16"/>
      <c r="C40"/>
    </row>
    <row r="41" spans="1:15" ht="47.25" customHeight="1" x14ac:dyDescent="0.25">
      <c r="A41" s="203" t="s">
        <v>106</v>
      </c>
      <c r="B41" s="204"/>
      <c r="C41" s="204"/>
      <c r="D41" s="204"/>
      <c r="E41" s="204"/>
      <c r="F41" s="204"/>
      <c r="G41" s="205"/>
      <c r="H41" s="52" t="s">
        <v>7</v>
      </c>
    </row>
    <row r="42" spans="1:15" ht="15" customHeight="1" x14ac:dyDescent="0.25">
      <c r="A42" s="206" t="s">
        <v>0</v>
      </c>
      <c r="B42" s="206" t="s">
        <v>2</v>
      </c>
      <c r="C42" s="198" t="s">
        <v>35</v>
      </c>
      <c r="D42" s="206" t="s">
        <v>5</v>
      </c>
      <c r="E42" s="208" t="s">
        <v>308</v>
      </c>
      <c r="F42" s="198" t="s">
        <v>3</v>
      </c>
      <c r="G42" s="198" t="s">
        <v>4</v>
      </c>
      <c r="H42" s="200" t="s">
        <v>6</v>
      </c>
    </row>
    <row r="43" spans="1:15" x14ac:dyDescent="0.25">
      <c r="A43" s="207"/>
      <c r="B43" s="207"/>
      <c r="C43" s="199"/>
      <c r="D43" s="207"/>
      <c r="E43" s="209"/>
      <c r="F43" s="199"/>
      <c r="G43" s="199"/>
      <c r="H43" s="201"/>
    </row>
    <row r="44" spans="1:15" x14ac:dyDescent="0.25">
      <c r="A44" s="4">
        <v>1</v>
      </c>
      <c r="B44" s="3"/>
      <c r="C44" s="11"/>
      <c r="D44" s="3"/>
      <c r="E44" s="3"/>
      <c r="F44" s="3"/>
      <c r="G44" s="3"/>
      <c r="H44" s="3"/>
    </row>
    <row r="45" spans="1:15" x14ac:dyDescent="0.25">
      <c r="A45" s="4">
        <v>2</v>
      </c>
      <c r="B45" s="3"/>
      <c r="C45" s="11"/>
      <c r="D45" s="3"/>
      <c r="E45" s="3"/>
      <c r="F45" s="3"/>
      <c r="G45" s="3"/>
      <c r="H45" s="3"/>
    </row>
    <row r="46" spans="1:15" x14ac:dyDescent="0.25">
      <c r="A46" s="4">
        <v>3</v>
      </c>
      <c r="B46" s="3"/>
      <c r="C46" s="11"/>
      <c r="D46" s="3"/>
      <c r="E46" s="3"/>
      <c r="F46" s="3"/>
      <c r="G46" s="3"/>
      <c r="H46" s="3"/>
    </row>
    <row r="47" spans="1:15" x14ac:dyDescent="0.25">
      <c r="A47" s="4">
        <v>4</v>
      </c>
      <c r="B47" s="3"/>
      <c r="C47" s="11"/>
      <c r="D47" s="3"/>
      <c r="E47" s="3"/>
      <c r="F47" s="3"/>
      <c r="G47" s="3"/>
      <c r="H47" s="3"/>
    </row>
    <row r="48" spans="1:15" x14ac:dyDescent="0.25">
      <c r="A48" s="4">
        <v>5</v>
      </c>
      <c r="B48" s="3"/>
      <c r="C48" s="11"/>
      <c r="D48" s="3"/>
      <c r="E48" s="3"/>
      <c r="F48" s="3"/>
      <c r="G48" s="3"/>
      <c r="H48" s="3"/>
    </row>
    <row r="49" spans="1:8" x14ac:dyDescent="0.25">
      <c r="A49" s="4">
        <v>6</v>
      </c>
      <c r="B49" s="3"/>
      <c r="C49" s="11"/>
      <c r="D49" s="3"/>
      <c r="E49" s="3"/>
      <c r="F49" s="3"/>
      <c r="G49" s="3"/>
      <c r="H49" s="3"/>
    </row>
    <row r="50" spans="1:8" x14ac:dyDescent="0.25">
      <c r="A50" s="4">
        <v>7</v>
      </c>
      <c r="B50" s="3"/>
      <c r="C50" s="11"/>
      <c r="D50" s="3"/>
      <c r="E50" s="3"/>
      <c r="F50" s="3"/>
      <c r="G50" s="3"/>
      <c r="H50" s="3"/>
    </row>
    <row r="51" spans="1:8" x14ac:dyDescent="0.25">
      <c r="A51" s="24">
        <v>8</v>
      </c>
      <c r="B51" s="3"/>
      <c r="C51" s="6"/>
      <c r="D51" s="6"/>
      <c r="E51" s="20"/>
      <c r="F51" s="22"/>
      <c r="G51" s="19"/>
      <c r="H51" s="48"/>
    </row>
    <row r="52" spans="1:8" x14ac:dyDescent="0.25">
      <c r="A52" s="4">
        <v>9</v>
      </c>
      <c r="B52" s="3"/>
      <c r="C52" s="6"/>
      <c r="D52" s="6"/>
      <c r="E52" s="11"/>
      <c r="F52" s="22"/>
      <c r="G52" s="19"/>
      <c r="H52" s="40"/>
    </row>
    <row r="53" spans="1:8" x14ac:dyDescent="0.25">
      <c r="A53" s="14">
        <v>10</v>
      </c>
      <c r="B53" s="3"/>
      <c r="C53" s="6"/>
      <c r="D53" s="6"/>
      <c r="E53" s="11"/>
      <c r="F53" s="22"/>
      <c r="G53" s="19"/>
      <c r="H53" s="40"/>
    </row>
    <row r="54" spans="1:8" x14ac:dyDescent="0.25">
      <c r="A54" s="7">
        <v>11</v>
      </c>
      <c r="B54" s="3"/>
      <c r="C54" s="6"/>
      <c r="D54" s="6"/>
      <c r="E54" s="11"/>
      <c r="F54" s="22"/>
      <c r="G54" s="19"/>
      <c r="H54" s="40"/>
    </row>
    <row r="55" spans="1:8" x14ac:dyDescent="0.25">
      <c r="A55" s="7">
        <v>12</v>
      </c>
      <c r="B55" s="3"/>
      <c r="C55" s="6"/>
      <c r="D55" s="6"/>
      <c r="E55" s="11"/>
      <c r="F55" s="22"/>
      <c r="G55" s="19"/>
      <c r="H55" s="40"/>
    </row>
    <row r="56" spans="1:8" x14ac:dyDescent="0.25">
      <c r="A56" s="7">
        <v>13</v>
      </c>
      <c r="B56" s="3"/>
      <c r="C56" s="6"/>
      <c r="D56" s="6"/>
      <c r="E56" s="11"/>
      <c r="F56" s="22"/>
      <c r="G56" s="19"/>
      <c r="H56" s="40"/>
    </row>
    <row r="57" spans="1:8" x14ac:dyDescent="0.25">
      <c r="A57" s="7">
        <v>14</v>
      </c>
      <c r="B57" s="3"/>
      <c r="C57" s="6"/>
      <c r="D57" s="6"/>
      <c r="E57" s="11"/>
      <c r="F57" s="22"/>
      <c r="G57" s="19"/>
      <c r="H57" s="40"/>
    </row>
    <row r="58" spans="1:8" x14ac:dyDescent="0.25">
      <c r="A58" s="7">
        <v>15</v>
      </c>
      <c r="B58" s="3"/>
      <c r="C58" s="6"/>
      <c r="D58" s="6"/>
      <c r="E58" s="11"/>
      <c r="F58" s="22"/>
      <c r="G58" s="19"/>
      <c r="H58" s="40"/>
    </row>
    <row r="59" spans="1:8" x14ac:dyDescent="0.25">
      <c r="A59" s="7">
        <v>16</v>
      </c>
      <c r="B59" s="3"/>
      <c r="C59" s="6"/>
      <c r="D59" s="6"/>
      <c r="E59" s="11"/>
      <c r="F59" s="22"/>
      <c r="G59" s="19"/>
      <c r="H59" s="40"/>
    </row>
    <row r="60" spans="1:8" x14ac:dyDescent="0.25">
      <c r="A60" s="7">
        <v>17</v>
      </c>
      <c r="B60" s="3"/>
      <c r="C60" s="6"/>
      <c r="D60" s="6"/>
      <c r="E60" s="11"/>
      <c r="F60" s="22"/>
      <c r="G60" s="19"/>
      <c r="H60" s="40"/>
    </row>
    <row r="61" spans="1:8" x14ac:dyDescent="0.25">
      <c r="A61" s="7">
        <v>18</v>
      </c>
      <c r="B61" s="3"/>
      <c r="C61" s="6"/>
      <c r="D61" s="6"/>
      <c r="E61" s="11"/>
      <c r="F61" s="22"/>
      <c r="G61" s="19"/>
      <c r="H61" s="40"/>
    </row>
    <row r="62" spans="1:8" x14ac:dyDescent="0.25">
      <c r="A62" s="7">
        <v>19</v>
      </c>
      <c r="B62" s="3"/>
      <c r="C62" s="6"/>
      <c r="D62" s="6"/>
      <c r="E62" s="11"/>
      <c r="F62" s="22"/>
      <c r="G62" s="19"/>
      <c r="H62" s="40"/>
    </row>
    <row r="63" spans="1:8" x14ac:dyDescent="0.25">
      <c r="A63" s="7">
        <v>20</v>
      </c>
      <c r="B63" s="3"/>
      <c r="C63" s="6"/>
      <c r="D63" s="6"/>
      <c r="E63" s="11"/>
      <c r="F63" s="22"/>
      <c r="G63" s="19"/>
      <c r="H63" s="40"/>
    </row>
    <row r="64" spans="1:8" x14ac:dyDescent="0.25">
      <c r="A64" s="7">
        <v>21</v>
      </c>
      <c r="B64" s="3"/>
      <c r="C64" s="6"/>
      <c r="D64" s="6"/>
      <c r="E64" s="11"/>
      <c r="F64" s="22"/>
      <c r="G64" s="19"/>
      <c r="H64" s="40"/>
    </row>
    <row r="65" spans="1:8" x14ac:dyDescent="0.25">
      <c r="A65" s="192" t="s">
        <v>33</v>
      </c>
      <c r="B65" s="202"/>
      <c r="C65" s="11"/>
      <c r="D65" s="11"/>
      <c r="E65" s="11">
        <v>0</v>
      </c>
      <c r="F65" s="15"/>
      <c r="G65" s="21"/>
      <c r="H65" s="33"/>
    </row>
    <row r="68" spans="1:8" x14ac:dyDescent="0.25">
      <c r="A68" s="26" t="s">
        <v>48</v>
      </c>
      <c r="B68" t="s">
        <v>91</v>
      </c>
    </row>
    <row r="69" spans="1:8" x14ac:dyDescent="0.25">
      <c r="B69" t="s">
        <v>76</v>
      </c>
    </row>
    <row r="70" spans="1:8" x14ac:dyDescent="0.25">
      <c r="B70" t="s">
        <v>36</v>
      </c>
    </row>
    <row r="71" spans="1:8" x14ac:dyDescent="0.25">
      <c r="B71" t="s">
        <v>37</v>
      </c>
    </row>
    <row r="72" spans="1:8" x14ac:dyDescent="0.25">
      <c r="B72" t="s">
        <v>40</v>
      </c>
    </row>
    <row r="73" spans="1:8" x14ac:dyDescent="0.25">
      <c r="B73" t="s">
        <v>41</v>
      </c>
    </row>
    <row r="74" spans="1:8" x14ac:dyDescent="0.25">
      <c r="B74" t="s">
        <v>74</v>
      </c>
    </row>
    <row r="75" spans="1:8" x14ac:dyDescent="0.25">
      <c r="B75" t="s">
        <v>38</v>
      </c>
    </row>
    <row r="76" spans="1:8" x14ac:dyDescent="0.25">
      <c r="B76" t="s">
        <v>75</v>
      </c>
    </row>
    <row r="77" spans="1:8" x14ac:dyDescent="0.25">
      <c r="B77" t="s">
        <v>39</v>
      </c>
    </row>
    <row r="78" spans="1:8" x14ac:dyDescent="0.25">
      <c r="B78" t="s">
        <v>42</v>
      </c>
    </row>
    <row r="79" spans="1:8" x14ac:dyDescent="0.25">
      <c r="B79" t="s">
        <v>43</v>
      </c>
    </row>
    <row r="80" spans="1:8" x14ac:dyDescent="0.25">
      <c r="B80" t="s">
        <v>44</v>
      </c>
    </row>
    <row r="81" spans="1:2" customFormat="1" x14ac:dyDescent="0.25">
      <c r="B81" t="s">
        <v>47</v>
      </c>
    </row>
    <row r="82" spans="1:2" customFormat="1" x14ac:dyDescent="0.25">
      <c r="B82" t="s">
        <v>46</v>
      </c>
    </row>
    <row r="83" spans="1:2" customFormat="1" x14ac:dyDescent="0.25">
      <c r="B83" t="s">
        <v>45</v>
      </c>
    </row>
    <row r="85" spans="1:2" customFormat="1" x14ac:dyDescent="0.25">
      <c r="A85" s="29" t="b">
        <v>0</v>
      </c>
    </row>
    <row r="86" spans="1:2" customFormat="1" x14ac:dyDescent="0.25">
      <c r="B86" s="2" t="s">
        <v>13</v>
      </c>
    </row>
    <row r="87" spans="1:2" customFormat="1" x14ac:dyDescent="0.25">
      <c r="B87" s="2" t="s">
        <v>14</v>
      </c>
    </row>
    <row r="88" spans="1:2" customFormat="1" x14ac:dyDescent="0.25">
      <c r="B88" s="2" t="s">
        <v>15</v>
      </c>
    </row>
    <row r="89" spans="1:2" customFormat="1" x14ac:dyDescent="0.25">
      <c r="B89" s="2" t="s">
        <v>16</v>
      </c>
    </row>
    <row r="90" spans="1:2" customFormat="1" x14ac:dyDescent="0.25">
      <c r="B90" s="2" t="s">
        <v>17</v>
      </c>
    </row>
    <row r="91" spans="1:2" customFormat="1" x14ac:dyDescent="0.25">
      <c r="B91" s="2" t="s">
        <v>18</v>
      </c>
    </row>
    <row r="92" spans="1:2" customFormat="1" x14ac:dyDescent="0.25">
      <c r="B92" s="2" t="s">
        <v>19</v>
      </c>
    </row>
    <row r="93" spans="1:2" customFormat="1" x14ac:dyDescent="0.25">
      <c r="B93" s="2" t="s">
        <v>20</v>
      </c>
    </row>
    <row r="94" spans="1:2" customFormat="1" x14ac:dyDescent="0.25">
      <c r="B94" s="2" t="s">
        <v>21</v>
      </c>
    </row>
    <row r="95" spans="1:2" customFormat="1" x14ac:dyDescent="0.25">
      <c r="B95" s="27" t="s">
        <v>22</v>
      </c>
    </row>
    <row r="96" spans="1:2" customFormat="1" x14ac:dyDescent="0.25">
      <c r="B96" s="27" t="s">
        <v>23</v>
      </c>
    </row>
    <row r="97" spans="1:2" customFormat="1" x14ac:dyDescent="0.25">
      <c r="B97" s="27" t="s">
        <v>24</v>
      </c>
    </row>
    <row r="98" spans="1:2" customFormat="1" x14ac:dyDescent="0.25">
      <c r="B98" s="27" t="s">
        <v>25</v>
      </c>
    </row>
    <row r="99" spans="1:2" customFormat="1" x14ac:dyDescent="0.25">
      <c r="B99" s="27" t="s">
        <v>26</v>
      </c>
    </row>
    <row r="100" spans="1:2" customFormat="1" x14ac:dyDescent="0.25">
      <c r="B100" s="27" t="s">
        <v>34</v>
      </c>
    </row>
    <row r="101" spans="1:2" customFormat="1" x14ac:dyDescent="0.25">
      <c r="B101" s="27" t="s">
        <v>27</v>
      </c>
    </row>
    <row r="102" spans="1:2" customFormat="1" x14ac:dyDescent="0.25">
      <c r="B102" s="27" t="s">
        <v>28</v>
      </c>
    </row>
    <row r="103" spans="1:2" customFormat="1" x14ac:dyDescent="0.25">
      <c r="B103" s="27" t="s">
        <v>29</v>
      </c>
    </row>
    <row r="104" spans="1:2" customFormat="1" x14ac:dyDescent="0.25">
      <c r="B104" s="27" t="s">
        <v>30</v>
      </c>
    </row>
    <row r="105" spans="1:2" customFormat="1" x14ac:dyDescent="0.25">
      <c r="B105" s="27" t="s">
        <v>31</v>
      </c>
    </row>
    <row r="106" spans="1:2" customFormat="1" x14ac:dyDescent="0.25">
      <c r="B106" s="2" t="s">
        <v>32</v>
      </c>
    </row>
    <row r="108" spans="1:2" customFormat="1" x14ac:dyDescent="0.25">
      <c r="A108" s="30" t="s">
        <v>35</v>
      </c>
    </row>
    <row r="110" spans="1:2" customFormat="1" x14ac:dyDescent="0.25">
      <c r="A110" s="31" t="s">
        <v>49</v>
      </c>
      <c r="B110" t="s">
        <v>62</v>
      </c>
    </row>
    <row r="111" spans="1:2" customFormat="1" x14ac:dyDescent="0.25">
      <c r="B111" t="s">
        <v>63</v>
      </c>
    </row>
    <row r="112" spans="1:2" customFormat="1" x14ac:dyDescent="0.25">
      <c r="A112" s="34" t="s">
        <v>64</v>
      </c>
      <c r="B112" t="s">
        <v>86</v>
      </c>
    </row>
    <row r="113" spans="1:2" customFormat="1" x14ac:dyDescent="0.25">
      <c r="B113" t="s">
        <v>87</v>
      </c>
    </row>
    <row r="114" spans="1:2" customFormat="1" x14ac:dyDescent="0.25">
      <c r="B114" t="s">
        <v>88</v>
      </c>
    </row>
    <row r="115" spans="1:2" customFormat="1" x14ac:dyDescent="0.25">
      <c r="B115" t="s">
        <v>89</v>
      </c>
    </row>
    <row r="116" spans="1:2" customFormat="1" x14ac:dyDescent="0.25">
      <c r="B116" t="s">
        <v>90</v>
      </c>
    </row>
    <row r="117" spans="1:2" customFormat="1" x14ac:dyDescent="0.25">
      <c r="A117" s="25" t="s">
        <v>79</v>
      </c>
    </row>
    <row r="119" spans="1:2" customFormat="1" x14ac:dyDescent="0.25">
      <c r="A119" s="25" t="s">
        <v>80</v>
      </c>
    </row>
    <row r="121" spans="1:2" customFormat="1" x14ac:dyDescent="0.25">
      <c r="A121" s="25" t="s">
        <v>81</v>
      </c>
    </row>
    <row r="123" spans="1:2" customFormat="1" x14ac:dyDescent="0.25">
      <c r="A123" s="25" t="s">
        <v>82</v>
      </c>
    </row>
    <row r="125" spans="1:2" customFormat="1" x14ac:dyDescent="0.25">
      <c r="A125" s="25" t="s">
        <v>83</v>
      </c>
    </row>
    <row r="127" spans="1:2" customFormat="1" x14ac:dyDescent="0.25">
      <c r="A127" s="35" t="s">
        <v>84</v>
      </c>
      <c r="B127" t="s">
        <v>10</v>
      </c>
    </row>
    <row r="128" spans="1:2" customFormat="1" x14ac:dyDescent="0.25">
      <c r="B128" t="s">
        <v>8</v>
      </c>
    </row>
    <row r="129" spans="1:2" customFormat="1" x14ac:dyDescent="0.25">
      <c r="B129" t="s">
        <v>11</v>
      </c>
    </row>
    <row r="130" spans="1:2" customFormat="1" x14ac:dyDescent="0.25">
      <c r="B130" t="s">
        <v>9</v>
      </c>
    </row>
    <row r="131" spans="1:2" customFormat="1" x14ac:dyDescent="0.25">
      <c r="B131" t="s">
        <v>12</v>
      </c>
    </row>
    <row r="132" spans="1:2" customFormat="1" x14ac:dyDescent="0.25">
      <c r="A132" t="s">
        <v>85</v>
      </c>
    </row>
    <row r="134" spans="1:2" customFormat="1" x14ac:dyDescent="0.25">
      <c r="A134" s="36" t="s">
        <v>100</v>
      </c>
      <c r="B134" t="s">
        <v>65</v>
      </c>
    </row>
    <row r="135" spans="1:2" customFormat="1" x14ac:dyDescent="0.25">
      <c r="B135" t="s">
        <v>66</v>
      </c>
    </row>
    <row r="136" spans="1:2" customFormat="1" x14ac:dyDescent="0.25">
      <c r="B136" t="s">
        <v>67</v>
      </c>
    </row>
    <row r="137" spans="1:2" customFormat="1" x14ac:dyDescent="0.25">
      <c r="B137" t="s">
        <v>68</v>
      </c>
    </row>
    <row r="138" spans="1:2" customFormat="1" x14ac:dyDescent="0.25">
      <c r="A138" t="s">
        <v>69</v>
      </c>
    </row>
    <row r="139" spans="1:2" customFormat="1" x14ac:dyDescent="0.25">
      <c r="A139" s="37" t="s">
        <v>70</v>
      </c>
      <c r="B139" t="s">
        <v>92</v>
      </c>
    </row>
    <row r="140" spans="1:2" customFormat="1" x14ac:dyDescent="0.25">
      <c r="B140" t="s">
        <v>93</v>
      </c>
    </row>
    <row r="141" spans="1:2" customFormat="1" x14ac:dyDescent="0.25">
      <c r="B141" t="s">
        <v>95</v>
      </c>
    </row>
    <row r="142" spans="1:2" customFormat="1" x14ac:dyDescent="0.25">
      <c r="B142" t="s">
        <v>94</v>
      </c>
    </row>
    <row r="143" spans="1:2" customFormat="1" x14ac:dyDescent="0.25">
      <c r="B143" t="s">
        <v>96</v>
      </c>
    </row>
    <row r="144" spans="1:2" customFormat="1" x14ac:dyDescent="0.25">
      <c r="B144" t="s">
        <v>97</v>
      </c>
    </row>
    <row r="145" spans="1:2" customFormat="1" x14ac:dyDescent="0.25">
      <c r="B145" t="s">
        <v>98</v>
      </c>
    </row>
    <row r="146" spans="1:2" customFormat="1" x14ac:dyDescent="0.25">
      <c r="B146" t="s">
        <v>99</v>
      </c>
    </row>
    <row r="148" spans="1:2" customFormat="1" x14ac:dyDescent="0.25">
      <c r="A148" t="s">
        <v>71</v>
      </c>
    </row>
    <row r="149" spans="1:2" customFormat="1" x14ac:dyDescent="0.25">
      <c r="A149" t="s">
        <v>72</v>
      </c>
    </row>
    <row r="150" spans="1:2" customFormat="1" x14ac:dyDescent="0.25">
      <c r="A150" s="38" t="s">
        <v>73</v>
      </c>
      <c r="B150" t="s">
        <v>101</v>
      </c>
    </row>
    <row r="151" spans="1:2" customFormat="1" x14ac:dyDescent="0.25">
      <c r="B151" t="s">
        <v>102</v>
      </c>
    </row>
    <row r="152" spans="1:2" customFormat="1" x14ac:dyDescent="0.25">
      <c r="B152" t="s">
        <v>103</v>
      </c>
    </row>
    <row r="153" spans="1:2" customFormat="1" x14ac:dyDescent="0.25">
      <c r="B153" t="s">
        <v>104</v>
      </c>
    </row>
    <row r="155" spans="1:2" customFormat="1" x14ac:dyDescent="0.25">
      <c r="A155" s="39"/>
      <c r="B155" s="39"/>
    </row>
    <row r="157" spans="1:2" customFormat="1" x14ac:dyDescent="0.25">
      <c r="B157" t="s">
        <v>62</v>
      </c>
    </row>
    <row r="158" spans="1:2" customFormat="1" x14ac:dyDescent="0.25">
      <c r="B158" t="s">
        <v>63</v>
      </c>
    </row>
    <row r="159" spans="1:2" customFormat="1" x14ac:dyDescent="0.25">
      <c r="B159" t="s">
        <v>86</v>
      </c>
    </row>
    <row r="160" spans="1:2" customFormat="1" x14ac:dyDescent="0.25">
      <c r="B160" t="s">
        <v>87</v>
      </c>
    </row>
    <row r="161" spans="2:2" customFormat="1" x14ac:dyDescent="0.25">
      <c r="B161" t="s">
        <v>88</v>
      </c>
    </row>
    <row r="162" spans="2:2" customFormat="1" x14ac:dyDescent="0.25">
      <c r="B162" t="s">
        <v>89</v>
      </c>
    </row>
    <row r="163" spans="2:2" customFormat="1" x14ac:dyDescent="0.25">
      <c r="B163" t="s">
        <v>90</v>
      </c>
    </row>
    <row r="164" spans="2:2" customFormat="1" x14ac:dyDescent="0.25">
      <c r="B164" t="s">
        <v>10</v>
      </c>
    </row>
    <row r="165" spans="2:2" customFormat="1" x14ac:dyDescent="0.25">
      <c r="B165" t="s">
        <v>8</v>
      </c>
    </row>
    <row r="166" spans="2:2" customFormat="1" x14ac:dyDescent="0.25">
      <c r="B166" t="s">
        <v>11</v>
      </c>
    </row>
    <row r="167" spans="2:2" customFormat="1" x14ac:dyDescent="0.25">
      <c r="B167" t="s">
        <v>9</v>
      </c>
    </row>
    <row r="168" spans="2:2" customFormat="1" x14ac:dyDescent="0.25">
      <c r="B168" t="s">
        <v>12</v>
      </c>
    </row>
    <row r="169" spans="2:2" customFormat="1" x14ac:dyDescent="0.25">
      <c r="B169" t="s">
        <v>65</v>
      </c>
    </row>
    <row r="170" spans="2:2" customFormat="1" x14ac:dyDescent="0.25">
      <c r="B170" t="s">
        <v>66</v>
      </c>
    </row>
    <row r="171" spans="2:2" customFormat="1" x14ac:dyDescent="0.25">
      <c r="B171" t="s">
        <v>67</v>
      </c>
    </row>
    <row r="172" spans="2:2" customFormat="1" x14ac:dyDescent="0.25">
      <c r="B172" t="s">
        <v>68</v>
      </c>
    </row>
    <row r="173" spans="2:2" customFormat="1" x14ac:dyDescent="0.25">
      <c r="B173" t="s">
        <v>92</v>
      </c>
    </row>
    <row r="174" spans="2:2" customFormat="1" x14ac:dyDescent="0.25">
      <c r="B174" t="s">
        <v>93</v>
      </c>
    </row>
    <row r="175" spans="2:2" customFormat="1" x14ac:dyDescent="0.25">
      <c r="B175" t="s">
        <v>95</v>
      </c>
    </row>
    <row r="176" spans="2:2" customFormat="1" x14ac:dyDescent="0.25">
      <c r="B176" t="s">
        <v>94</v>
      </c>
    </row>
    <row r="177" spans="1:2" customFormat="1" x14ac:dyDescent="0.25">
      <c r="B177" t="s">
        <v>96</v>
      </c>
    </row>
    <row r="178" spans="1:2" customFormat="1" x14ac:dyDescent="0.25">
      <c r="B178" t="s">
        <v>97</v>
      </c>
    </row>
    <row r="179" spans="1:2" customFormat="1" x14ac:dyDescent="0.25">
      <c r="B179" t="s">
        <v>98</v>
      </c>
    </row>
    <row r="180" spans="1:2" customFormat="1" x14ac:dyDescent="0.25">
      <c r="B180" t="s">
        <v>99</v>
      </c>
    </row>
    <row r="181" spans="1:2" customFormat="1" x14ac:dyDescent="0.25">
      <c r="B181" t="s">
        <v>101</v>
      </c>
    </row>
    <row r="182" spans="1:2" customFormat="1" x14ac:dyDescent="0.25">
      <c r="B182" t="s">
        <v>102</v>
      </c>
    </row>
    <row r="183" spans="1:2" customFormat="1" x14ac:dyDescent="0.25">
      <c r="B183" t="s">
        <v>103</v>
      </c>
    </row>
    <row r="184" spans="1:2" customFormat="1" x14ac:dyDescent="0.25">
      <c r="B184" t="s">
        <v>104</v>
      </c>
    </row>
    <row r="187" spans="1:2" customFormat="1" x14ac:dyDescent="0.25">
      <c r="A187" s="36" t="s">
        <v>50</v>
      </c>
      <c r="B187" t="s">
        <v>51</v>
      </c>
    </row>
    <row r="188" spans="1:2" customFormat="1" x14ac:dyDescent="0.25">
      <c r="B188" t="s">
        <v>52</v>
      </c>
    </row>
    <row r="189" spans="1:2" customFormat="1" x14ac:dyDescent="0.25">
      <c r="B189" t="s">
        <v>53</v>
      </c>
    </row>
    <row r="190" spans="1:2" customFormat="1" x14ac:dyDescent="0.25">
      <c r="B190" t="s">
        <v>54</v>
      </c>
    </row>
    <row r="191" spans="1:2" customFormat="1" x14ac:dyDescent="0.25">
      <c r="B191" t="s">
        <v>55</v>
      </c>
    </row>
    <row r="192" spans="1:2" customFormat="1" x14ac:dyDescent="0.25">
      <c r="B192" t="s">
        <v>56</v>
      </c>
    </row>
    <row r="193" spans="1:2" customFormat="1" x14ac:dyDescent="0.25">
      <c r="B193" t="s">
        <v>57</v>
      </c>
    </row>
    <row r="194" spans="1:2" customFormat="1" x14ac:dyDescent="0.25">
      <c r="B194" t="s">
        <v>58</v>
      </c>
    </row>
    <row r="195" spans="1:2" customFormat="1" x14ac:dyDescent="0.25">
      <c r="B195" t="s">
        <v>59</v>
      </c>
    </row>
    <row r="196" spans="1:2" customFormat="1" x14ac:dyDescent="0.25">
      <c r="B196" t="s">
        <v>60</v>
      </c>
    </row>
    <row r="197" spans="1:2" customFormat="1" x14ac:dyDescent="0.25">
      <c r="B197" t="s">
        <v>61</v>
      </c>
    </row>
    <row r="198" spans="1:2" customFormat="1" x14ac:dyDescent="0.25">
      <c r="B198" t="s">
        <v>77</v>
      </c>
    </row>
    <row r="199" spans="1:2" customFormat="1" x14ac:dyDescent="0.25">
      <c r="B199" t="s">
        <v>78</v>
      </c>
    </row>
    <row r="201" spans="1:2" customFormat="1" x14ac:dyDescent="0.25">
      <c r="A201" s="37" t="s">
        <v>108</v>
      </c>
      <c r="B201" s="45">
        <v>25</v>
      </c>
    </row>
    <row r="202" spans="1:2" customFormat="1" x14ac:dyDescent="0.25">
      <c r="B202" s="46">
        <v>10</v>
      </c>
    </row>
    <row r="203" spans="1:2" customFormat="1" x14ac:dyDescent="0.25">
      <c r="B203" s="46">
        <v>5</v>
      </c>
    </row>
    <row r="204" spans="1:2" customFormat="1" x14ac:dyDescent="0.25">
      <c r="B204" s="46">
        <v>2</v>
      </c>
    </row>
    <row r="206" spans="1:2" customFormat="1" x14ac:dyDescent="0.25">
      <c r="A206" t="s">
        <v>109</v>
      </c>
      <c r="B206" s="47" t="s">
        <v>110</v>
      </c>
    </row>
    <row r="207" spans="1:2" customFormat="1" x14ac:dyDescent="0.25">
      <c r="B207" s="47" t="s">
        <v>111</v>
      </c>
    </row>
    <row r="208" spans="1:2" customFormat="1" x14ac:dyDescent="0.25">
      <c r="B208" s="47" t="s">
        <v>112</v>
      </c>
    </row>
    <row r="209" spans="2:2" customFormat="1" x14ac:dyDescent="0.25">
      <c r="B209" s="47" t="s">
        <v>113</v>
      </c>
    </row>
    <row r="210" spans="2:2" customFormat="1" x14ac:dyDescent="0.25">
      <c r="B210" s="47" t="s">
        <v>114</v>
      </c>
    </row>
    <row r="211" spans="2:2" customFormat="1" x14ac:dyDescent="0.25">
      <c r="B211" s="47" t="s">
        <v>115</v>
      </c>
    </row>
    <row r="212" spans="2:2" customFormat="1" x14ac:dyDescent="0.25">
      <c r="B212" s="47" t="s">
        <v>116</v>
      </c>
    </row>
    <row r="213" spans="2:2" customFormat="1" x14ac:dyDescent="0.25">
      <c r="B213" s="47" t="s">
        <v>117</v>
      </c>
    </row>
    <row r="214" spans="2:2" customFormat="1" x14ac:dyDescent="0.25">
      <c r="B214" s="47" t="s">
        <v>118</v>
      </c>
    </row>
    <row r="215" spans="2:2" customFormat="1" x14ac:dyDescent="0.25">
      <c r="B215" s="47" t="s">
        <v>119</v>
      </c>
    </row>
    <row r="216" spans="2:2" customFormat="1" x14ac:dyDescent="0.25">
      <c r="B216" s="47" t="s">
        <v>120</v>
      </c>
    </row>
    <row r="217" spans="2:2" customFormat="1" x14ac:dyDescent="0.25">
      <c r="B217" s="47" t="s">
        <v>121</v>
      </c>
    </row>
    <row r="218" spans="2:2" customFormat="1" x14ac:dyDescent="0.25">
      <c r="B218" s="47" t="s">
        <v>122</v>
      </c>
    </row>
    <row r="219" spans="2:2" customFormat="1" x14ac:dyDescent="0.25">
      <c r="B219" s="47" t="s">
        <v>123</v>
      </c>
    </row>
    <row r="220" spans="2:2" customFormat="1" x14ac:dyDescent="0.25">
      <c r="B220" s="47" t="s">
        <v>124</v>
      </c>
    </row>
    <row r="221" spans="2:2" customFormat="1" x14ac:dyDescent="0.25">
      <c r="B221" s="47" t="s">
        <v>125</v>
      </c>
    </row>
    <row r="222" spans="2:2" customFormat="1" x14ac:dyDescent="0.25">
      <c r="B222" s="47" t="s">
        <v>126</v>
      </c>
    </row>
    <row r="223" spans="2:2" customFormat="1" x14ac:dyDescent="0.25">
      <c r="B223" s="47" t="s">
        <v>127</v>
      </c>
    </row>
    <row r="224" spans="2:2" customFormat="1" x14ac:dyDescent="0.25">
      <c r="B224" s="47" t="s">
        <v>128</v>
      </c>
    </row>
    <row r="225" spans="2:2" customFormat="1" x14ac:dyDescent="0.25">
      <c r="B225" s="47" t="s">
        <v>129</v>
      </c>
    </row>
    <row r="226" spans="2:2" customFormat="1" x14ac:dyDescent="0.25">
      <c r="B226" s="47" t="s">
        <v>130</v>
      </c>
    </row>
    <row r="227" spans="2:2" customFormat="1" x14ac:dyDescent="0.25">
      <c r="B227" s="47" t="s">
        <v>131</v>
      </c>
    </row>
    <row r="228" spans="2:2" customFormat="1" x14ac:dyDescent="0.25">
      <c r="B228" s="47" t="s">
        <v>132</v>
      </c>
    </row>
    <row r="229" spans="2:2" customFormat="1" x14ac:dyDescent="0.25">
      <c r="B229" s="47" t="s">
        <v>133</v>
      </c>
    </row>
    <row r="230" spans="2:2" customFormat="1" x14ac:dyDescent="0.25">
      <c r="B230" s="47" t="s">
        <v>134</v>
      </c>
    </row>
    <row r="231" spans="2:2" customFormat="1" x14ac:dyDescent="0.25">
      <c r="B231" s="47" t="s">
        <v>135</v>
      </c>
    </row>
    <row r="232" spans="2:2" customFormat="1" x14ac:dyDescent="0.25">
      <c r="B232" s="47" t="s">
        <v>136</v>
      </c>
    </row>
    <row r="233" spans="2:2" customFormat="1" x14ac:dyDescent="0.25">
      <c r="B233" s="47" t="s">
        <v>137</v>
      </c>
    </row>
    <row r="234" spans="2:2" customFormat="1" x14ac:dyDescent="0.25">
      <c r="B234" s="47" t="s">
        <v>138</v>
      </c>
    </row>
    <row r="235" spans="2:2" customFormat="1" x14ac:dyDescent="0.25">
      <c r="B235" s="47" t="s">
        <v>139</v>
      </c>
    </row>
    <row r="236" spans="2:2" customFormat="1" x14ac:dyDescent="0.25">
      <c r="B236" s="47" t="s">
        <v>140</v>
      </c>
    </row>
    <row r="237" spans="2:2" customFormat="1" x14ac:dyDescent="0.25">
      <c r="B237" s="47" t="s">
        <v>141</v>
      </c>
    </row>
    <row r="238" spans="2:2" customFormat="1" x14ac:dyDescent="0.25">
      <c r="B238" s="47" t="s">
        <v>142</v>
      </c>
    </row>
    <row r="239" spans="2:2" customFormat="1" x14ac:dyDescent="0.25">
      <c r="B239" s="47" t="s">
        <v>143</v>
      </c>
    </row>
    <row r="240" spans="2:2" customFormat="1" x14ac:dyDescent="0.25">
      <c r="B240" s="47" t="s">
        <v>144</v>
      </c>
    </row>
    <row r="241" spans="2:2" customFormat="1" x14ac:dyDescent="0.25">
      <c r="B241" s="47" t="s">
        <v>145</v>
      </c>
    </row>
    <row r="242" spans="2:2" customFormat="1" x14ac:dyDescent="0.25">
      <c r="B242" s="47" t="s">
        <v>146</v>
      </c>
    </row>
    <row r="243" spans="2:2" customFormat="1" x14ac:dyDescent="0.25">
      <c r="B243" s="47" t="s">
        <v>147</v>
      </c>
    </row>
    <row r="244" spans="2:2" customFormat="1" x14ac:dyDescent="0.25">
      <c r="B244" s="47" t="s">
        <v>148</v>
      </c>
    </row>
    <row r="245" spans="2:2" customFormat="1" x14ac:dyDescent="0.25">
      <c r="B245" s="47" t="s">
        <v>149</v>
      </c>
    </row>
    <row r="246" spans="2:2" customFormat="1" x14ac:dyDescent="0.25">
      <c r="B246" s="47" t="s">
        <v>150</v>
      </c>
    </row>
    <row r="247" spans="2:2" customFormat="1" x14ac:dyDescent="0.25">
      <c r="B247" s="47" t="s">
        <v>151</v>
      </c>
    </row>
    <row r="248" spans="2:2" customFormat="1" x14ac:dyDescent="0.25">
      <c r="B248" s="47" t="s">
        <v>152</v>
      </c>
    </row>
    <row r="249" spans="2:2" customFormat="1" x14ac:dyDescent="0.25">
      <c r="B249" s="47" t="s">
        <v>153</v>
      </c>
    </row>
    <row r="250" spans="2:2" customFormat="1" x14ac:dyDescent="0.25">
      <c r="B250" s="47" t="s">
        <v>154</v>
      </c>
    </row>
    <row r="251" spans="2:2" customFormat="1" x14ac:dyDescent="0.25">
      <c r="B251" s="47" t="s">
        <v>155</v>
      </c>
    </row>
    <row r="252" spans="2:2" customFormat="1" x14ac:dyDescent="0.25">
      <c r="B252" s="47" t="s">
        <v>156</v>
      </c>
    </row>
    <row r="253" spans="2:2" customFormat="1" x14ac:dyDescent="0.25">
      <c r="B253" s="47" t="s">
        <v>157</v>
      </c>
    </row>
    <row r="254" spans="2:2" customFormat="1" x14ac:dyDescent="0.25">
      <c r="B254" s="47" t="s">
        <v>158</v>
      </c>
    </row>
    <row r="255" spans="2:2" customFormat="1" x14ac:dyDescent="0.25">
      <c r="B255" s="47" t="s">
        <v>159</v>
      </c>
    </row>
    <row r="256" spans="2:2" customFormat="1" x14ac:dyDescent="0.25">
      <c r="B256" s="47" t="s">
        <v>160</v>
      </c>
    </row>
    <row r="257" spans="2:2" customFormat="1" x14ac:dyDescent="0.25">
      <c r="B257" s="47" t="s">
        <v>161</v>
      </c>
    </row>
    <row r="258" spans="2:2" customFormat="1" x14ac:dyDescent="0.25">
      <c r="B258" s="47" t="s">
        <v>162</v>
      </c>
    </row>
    <row r="259" spans="2:2" customFormat="1" x14ac:dyDescent="0.25">
      <c r="B259" s="47" t="s">
        <v>163</v>
      </c>
    </row>
    <row r="260" spans="2:2" customFormat="1" x14ac:dyDescent="0.25">
      <c r="B260" s="47" t="s">
        <v>164</v>
      </c>
    </row>
    <row r="261" spans="2:2" customFormat="1" x14ac:dyDescent="0.25">
      <c r="B261" s="47" t="s">
        <v>165</v>
      </c>
    </row>
    <row r="262" spans="2:2" customFormat="1" x14ac:dyDescent="0.25">
      <c r="B262" s="47" t="s">
        <v>166</v>
      </c>
    </row>
    <row r="263" spans="2:2" customFormat="1" x14ac:dyDescent="0.25">
      <c r="B263" s="47" t="s">
        <v>167</v>
      </c>
    </row>
    <row r="264" spans="2:2" customFormat="1" x14ac:dyDescent="0.25">
      <c r="B264" s="47" t="s">
        <v>168</v>
      </c>
    </row>
    <row r="265" spans="2:2" customFormat="1" x14ac:dyDescent="0.25">
      <c r="B265" s="47" t="s">
        <v>169</v>
      </c>
    </row>
    <row r="266" spans="2:2" customFormat="1" x14ac:dyDescent="0.25">
      <c r="B266" s="47" t="s">
        <v>170</v>
      </c>
    </row>
    <row r="267" spans="2:2" customFormat="1" x14ac:dyDescent="0.25">
      <c r="B267" s="47" t="s">
        <v>171</v>
      </c>
    </row>
    <row r="268" spans="2:2" customFormat="1" x14ac:dyDescent="0.25">
      <c r="B268" s="47" t="s">
        <v>172</v>
      </c>
    </row>
    <row r="269" spans="2:2" customFormat="1" x14ac:dyDescent="0.25">
      <c r="B269" s="47" t="s">
        <v>173</v>
      </c>
    </row>
    <row r="270" spans="2:2" customFormat="1" x14ac:dyDescent="0.25">
      <c r="B270" s="47" t="s">
        <v>174</v>
      </c>
    </row>
    <row r="271" spans="2:2" customFormat="1" x14ac:dyDescent="0.25">
      <c r="B271" s="47" t="s">
        <v>175</v>
      </c>
    </row>
    <row r="272" spans="2:2" customFormat="1" x14ac:dyDescent="0.25">
      <c r="B272" s="47" t="s">
        <v>176</v>
      </c>
    </row>
    <row r="273" spans="2:2" customFormat="1" x14ac:dyDescent="0.25">
      <c r="B273" s="47" t="s">
        <v>177</v>
      </c>
    </row>
    <row r="274" spans="2:2" customFormat="1" x14ac:dyDescent="0.25">
      <c r="B274" s="47" t="s">
        <v>178</v>
      </c>
    </row>
    <row r="275" spans="2:2" customFormat="1" x14ac:dyDescent="0.25">
      <c r="B275" s="47" t="s">
        <v>179</v>
      </c>
    </row>
    <row r="276" spans="2:2" customFormat="1" x14ac:dyDescent="0.25">
      <c r="B276" s="47" t="s">
        <v>180</v>
      </c>
    </row>
    <row r="277" spans="2:2" customFormat="1" x14ac:dyDescent="0.25">
      <c r="B277" s="47" t="s">
        <v>181</v>
      </c>
    </row>
    <row r="278" spans="2:2" customFormat="1" x14ac:dyDescent="0.25">
      <c r="B278" s="47" t="s">
        <v>182</v>
      </c>
    </row>
    <row r="279" spans="2:2" customFormat="1" x14ac:dyDescent="0.25">
      <c r="B279" s="47" t="s">
        <v>183</v>
      </c>
    </row>
    <row r="280" spans="2:2" customFormat="1" x14ac:dyDescent="0.25">
      <c r="B280" s="47" t="s">
        <v>184</v>
      </c>
    </row>
    <row r="281" spans="2:2" customFormat="1" x14ac:dyDescent="0.25">
      <c r="B281" s="47" t="s">
        <v>185</v>
      </c>
    </row>
    <row r="282" spans="2:2" customFormat="1" x14ac:dyDescent="0.25">
      <c r="B282" s="47" t="s">
        <v>186</v>
      </c>
    </row>
    <row r="283" spans="2:2" customFormat="1" x14ac:dyDescent="0.25">
      <c r="B283" s="47" t="s">
        <v>187</v>
      </c>
    </row>
    <row r="284" spans="2:2" customFormat="1" x14ac:dyDescent="0.25">
      <c r="B284" s="47" t="s">
        <v>188</v>
      </c>
    </row>
    <row r="285" spans="2:2" customFormat="1" x14ac:dyDescent="0.25">
      <c r="B285" s="47" t="s">
        <v>189</v>
      </c>
    </row>
    <row r="286" spans="2:2" customFormat="1" x14ac:dyDescent="0.25">
      <c r="B286" s="47" t="s">
        <v>190</v>
      </c>
    </row>
    <row r="287" spans="2:2" customFormat="1" x14ac:dyDescent="0.25">
      <c r="B287" s="47" t="s">
        <v>191</v>
      </c>
    </row>
    <row r="288" spans="2:2" customFormat="1" x14ac:dyDescent="0.25">
      <c r="B288" s="47" t="s">
        <v>192</v>
      </c>
    </row>
    <row r="289" spans="2:2" customFormat="1" x14ac:dyDescent="0.25">
      <c r="B289" s="47" t="s">
        <v>193</v>
      </c>
    </row>
    <row r="290" spans="2:2" customFormat="1" x14ac:dyDescent="0.25">
      <c r="B290" s="47" t="s">
        <v>194</v>
      </c>
    </row>
    <row r="291" spans="2:2" customFormat="1" x14ac:dyDescent="0.25">
      <c r="B291" s="47" t="s">
        <v>195</v>
      </c>
    </row>
    <row r="292" spans="2:2" customFormat="1" x14ac:dyDescent="0.25">
      <c r="B292" s="47" t="s">
        <v>196</v>
      </c>
    </row>
    <row r="293" spans="2:2" customFormat="1" x14ac:dyDescent="0.25">
      <c r="B293" s="47" t="s">
        <v>197</v>
      </c>
    </row>
    <row r="294" spans="2:2" customFormat="1" x14ac:dyDescent="0.25">
      <c r="B294" s="47" t="s">
        <v>198</v>
      </c>
    </row>
    <row r="295" spans="2:2" customFormat="1" x14ac:dyDescent="0.25">
      <c r="B295" s="47" t="s">
        <v>199</v>
      </c>
    </row>
    <row r="296" spans="2:2" customFormat="1" x14ac:dyDescent="0.25">
      <c r="B296" s="47" t="s">
        <v>200</v>
      </c>
    </row>
    <row r="297" spans="2:2" customFormat="1" x14ac:dyDescent="0.25">
      <c r="B297" s="47" t="s">
        <v>201</v>
      </c>
    </row>
    <row r="298" spans="2:2" customFormat="1" x14ac:dyDescent="0.25">
      <c r="B298" s="47" t="s">
        <v>202</v>
      </c>
    </row>
    <row r="299" spans="2:2" customFormat="1" x14ac:dyDescent="0.25">
      <c r="B299" s="47" t="s">
        <v>203</v>
      </c>
    </row>
    <row r="300" spans="2:2" customFormat="1" x14ac:dyDescent="0.25">
      <c r="B300" s="47" t="s">
        <v>204</v>
      </c>
    </row>
    <row r="301" spans="2:2" customFormat="1" x14ac:dyDescent="0.25">
      <c r="B301" s="47" t="s">
        <v>205</v>
      </c>
    </row>
    <row r="302" spans="2:2" customFormat="1" x14ac:dyDescent="0.25">
      <c r="B302" s="47" t="s">
        <v>206</v>
      </c>
    </row>
    <row r="303" spans="2:2" customFormat="1" x14ac:dyDescent="0.25">
      <c r="B303" s="47" t="s">
        <v>207</v>
      </c>
    </row>
    <row r="304" spans="2:2" customFormat="1" x14ac:dyDescent="0.25">
      <c r="B304" s="47" t="s">
        <v>208</v>
      </c>
    </row>
    <row r="305" spans="2:2" customFormat="1" x14ac:dyDescent="0.25">
      <c r="B305" s="47" t="s">
        <v>209</v>
      </c>
    </row>
  </sheetData>
  <mergeCells count="24">
    <mergeCell ref="A3:H3"/>
    <mergeCell ref="A4:H4"/>
    <mergeCell ref="A6:G6"/>
    <mergeCell ref="A7:A8"/>
    <mergeCell ref="B7:B8"/>
    <mergeCell ref="C7:C8"/>
    <mergeCell ref="D7:D8"/>
    <mergeCell ref="E7:E8"/>
    <mergeCell ref="F7:F8"/>
    <mergeCell ref="G7:G8"/>
    <mergeCell ref="F42:F43"/>
    <mergeCell ref="G42:G43"/>
    <mergeCell ref="H42:H43"/>
    <mergeCell ref="A65:B65"/>
    <mergeCell ref="H7:H8"/>
    <mergeCell ref="A30:B30"/>
    <mergeCell ref="B38:I38"/>
    <mergeCell ref="B39:I39"/>
    <mergeCell ref="A41:G41"/>
    <mergeCell ref="A42:A43"/>
    <mergeCell ref="B42:B43"/>
    <mergeCell ref="C42:C43"/>
    <mergeCell ref="D42:D43"/>
    <mergeCell ref="E42:E43"/>
  </mergeCells>
  <dataValidations count="9">
    <dataValidation type="list" allowBlank="1" showInputMessage="1" showErrorMessage="1" sqref="B39:I39 A4:H5">
      <formula1>$B$67:$B$83</formula1>
    </dataValidation>
    <dataValidation type="list" allowBlank="1" showInputMessage="1" showErrorMessage="1" sqref="D9">
      <formula1>$B$186:$B$199</formula1>
    </dataValidation>
    <dataValidation type="list" allowBlank="1" showInputMessage="1" showErrorMessage="1" sqref="C10:C29 C51:C64">
      <formula1>$B$158:$B$186</formula1>
    </dataValidation>
    <dataValidation type="list" allowBlank="1" showInputMessage="1" showErrorMessage="1" sqref="B10:B29 B51:B64">
      <formula1>$B$87:$B$108</formula1>
    </dataValidation>
    <dataValidation type="list" allowBlank="1" showInputMessage="1" showErrorMessage="1" sqref="D10:D29 D51:D64">
      <formula1>$B$189:$B$201</formula1>
    </dataValidation>
    <dataValidation type="list" allowBlank="1" showInputMessage="1" showErrorMessage="1" sqref="F51:F64 F18:F29">
      <formula1>$B$202:$B$206</formula1>
    </dataValidation>
    <dataValidation type="list" allowBlank="1" showInputMessage="1" showErrorMessage="1" sqref="C9">
      <formula1>$B$156:$B$184</formula1>
    </dataValidation>
    <dataValidation type="list" allowBlank="1" showInputMessage="1" showErrorMessage="1" sqref="B9">
      <formula1>$B$85:$B$106</formula1>
    </dataValidation>
    <dataValidation type="list" allowBlank="1" showInputMessage="1" showErrorMessage="1" sqref="F9:F17">
      <formula1>$B$201:$B$204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5"/>
  <sheetViews>
    <sheetView topLeftCell="A37" workbookViewId="0">
      <selection activeCell="E42" sqref="E42:E43"/>
    </sheetView>
  </sheetViews>
  <sheetFormatPr defaultRowHeight="15" x14ac:dyDescent="0.25"/>
  <cols>
    <col min="1" max="1" width="7.28515625" customWidth="1"/>
    <col min="2" max="2" width="69.7109375" customWidth="1"/>
    <col min="3" max="3" width="16.85546875" style="16" customWidth="1"/>
    <col min="4" max="5" width="13.140625" customWidth="1"/>
    <col min="6" max="6" width="13.5703125" customWidth="1"/>
    <col min="7" max="7" width="14" customWidth="1"/>
    <col min="8" max="8" width="19.7109375" customWidth="1"/>
  </cols>
  <sheetData>
    <row r="3" spans="1:8" ht="18.75" x14ac:dyDescent="0.3">
      <c r="A3" s="194" t="s">
        <v>1</v>
      </c>
      <c r="B3" s="194"/>
      <c r="C3" s="194"/>
      <c r="D3" s="194"/>
      <c r="E3" s="194"/>
      <c r="F3" s="194"/>
      <c r="G3" s="194"/>
      <c r="H3" s="194"/>
    </row>
    <row r="4" spans="1:8" ht="18.75" x14ac:dyDescent="0.3">
      <c r="A4" s="194" t="s">
        <v>45</v>
      </c>
      <c r="B4" s="194"/>
      <c r="C4" s="194"/>
      <c r="D4" s="194"/>
      <c r="E4" s="194"/>
      <c r="F4" s="194"/>
      <c r="G4" s="194"/>
      <c r="H4" s="194"/>
    </row>
    <row r="5" spans="1:8" ht="18.75" x14ac:dyDescent="0.3">
      <c r="A5" s="10"/>
      <c r="B5" s="10"/>
      <c r="C5" s="10"/>
      <c r="D5" s="10"/>
      <c r="E5" s="10"/>
      <c r="F5" s="10"/>
      <c r="G5" s="10"/>
      <c r="H5" s="10"/>
    </row>
    <row r="6" spans="1:8" ht="36.75" customHeight="1" x14ac:dyDescent="0.25">
      <c r="A6" s="210" t="s">
        <v>107</v>
      </c>
      <c r="B6" s="211"/>
      <c r="C6" s="211"/>
      <c r="D6" s="211"/>
      <c r="E6" s="211"/>
      <c r="F6" s="211"/>
      <c r="G6" s="212"/>
      <c r="H6" s="50" t="s">
        <v>7</v>
      </c>
    </row>
    <row r="7" spans="1:8" ht="15" customHeight="1" x14ac:dyDescent="0.25">
      <c r="A7" s="206" t="s">
        <v>0</v>
      </c>
      <c r="B7" s="206" t="s">
        <v>2</v>
      </c>
      <c r="C7" s="198" t="s">
        <v>35</v>
      </c>
      <c r="D7" s="206" t="s">
        <v>5</v>
      </c>
      <c r="E7" s="198" t="s">
        <v>308</v>
      </c>
      <c r="F7" s="198" t="s">
        <v>3</v>
      </c>
      <c r="G7" s="198" t="s">
        <v>4</v>
      </c>
      <c r="H7" s="200" t="s">
        <v>6</v>
      </c>
    </row>
    <row r="8" spans="1:8" x14ac:dyDescent="0.25">
      <c r="A8" s="207"/>
      <c r="B8" s="207"/>
      <c r="C8" s="199"/>
      <c r="D8" s="207"/>
      <c r="E8" s="199"/>
      <c r="F8" s="199"/>
      <c r="G8" s="199"/>
      <c r="H8" s="201"/>
    </row>
    <row r="9" spans="1:8" x14ac:dyDescent="0.25">
      <c r="A9" s="4">
        <v>1</v>
      </c>
      <c r="B9" s="3"/>
      <c r="C9" s="6"/>
      <c r="D9" s="6"/>
      <c r="E9" s="11"/>
      <c r="F9" s="22"/>
      <c r="G9" s="19">
        <f t="shared" ref="G9:G29" si="0">E9*F9</f>
        <v>0</v>
      </c>
      <c r="H9" s="40"/>
    </row>
    <row r="10" spans="1:8" x14ac:dyDescent="0.25">
      <c r="A10" s="4">
        <v>2</v>
      </c>
      <c r="B10" s="3"/>
      <c r="C10" s="6"/>
      <c r="D10" s="6"/>
      <c r="E10" s="11"/>
      <c r="F10" s="22"/>
      <c r="G10" s="19">
        <f t="shared" si="0"/>
        <v>0</v>
      </c>
      <c r="H10" s="49"/>
    </row>
    <row r="11" spans="1:8" x14ac:dyDescent="0.25">
      <c r="A11" s="4">
        <v>3</v>
      </c>
      <c r="B11" s="3"/>
      <c r="C11" s="6"/>
      <c r="D11" s="6"/>
      <c r="E11" s="11"/>
      <c r="F11" s="22"/>
      <c r="G11" s="19">
        <f t="shared" si="0"/>
        <v>0</v>
      </c>
      <c r="H11" s="40"/>
    </row>
    <row r="12" spans="1:8" x14ac:dyDescent="0.25">
      <c r="A12" s="4">
        <v>4</v>
      </c>
      <c r="B12" s="3"/>
      <c r="C12" s="6"/>
      <c r="D12" s="6"/>
      <c r="E12" s="11"/>
      <c r="F12" s="22"/>
      <c r="G12" s="19">
        <f t="shared" si="0"/>
        <v>0</v>
      </c>
      <c r="H12" s="49"/>
    </row>
    <row r="13" spans="1:8" x14ac:dyDescent="0.25">
      <c r="A13" s="4">
        <v>5</v>
      </c>
      <c r="B13" s="3"/>
      <c r="C13" s="6"/>
      <c r="D13" s="6"/>
      <c r="E13" s="11"/>
      <c r="F13" s="22"/>
      <c r="G13" s="19">
        <f t="shared" si="0"/>
        <v>0</v>
      </c>
      <c r="H13" s="49"/>
    </row>
    <row r="14" spans="1:8" x14ac:dyDescent="0.25">
      <c r="A14" s="4">
        <v>6</v>
      </c>
      <c r="B14" s="3"/>
      <c r="C14" s="6"/>
      <c r="D14" s="6"/>
      <c r="E14" s="11"/>
      <c r="F14" s="22"/>
      <c r="G14" s="19">
        <f t="shared" si="0"/>
        <v>0</v>
      </c>
      <c r="H14" s="40"/>
    </row>
    <row r="15" spans="1:8" x14ac:dyDescent="0.25">
      <c r="A15" s="4">
        <v>7</v>
      </c>
      <c r="B15" s="3"/>
      <c r="C15" s="6"/>
      <c r="D15" s="6"/>
      <c r="E15" s="11"/>
      <c r="F15" s="22"/>
      <c r="G15" s="19">
        <f t="shared" si="0"/>
        <v>0</v>
      </c>
      <c r="H15" s="40"/>
    </row>
    <row r="16" spans="1:8" x14ac:dyDescent="0.25">
      <c r="A16" s="23">
        <v>8</v>
      </c>
      <c r="B16" s="3"/>
      <c r="C16" s="6"/>
      <c r="D16" s="6"/>
      <c r="E16" s="20"/>
      <c r="F16" s="22"/>
      <c r="G16" s="19">
        <v>0</v>
      </c>
      <c r="H16" s="48"/>
    </row>
    <row r="17" spans="1:15" x14ac:dyDescent="0.25">
      <c r="A17" s="4">
        <v>9</v>
      </c>
      <c r="B17" s="3"/>
      <c r="C17" s="6"/>
      <c r="D17" s="6"/>
      <c r="E17" s="11"/>
      <c r="F17" s="22"/>
      <c r="G17" s="19">
        <v>0</v>
      </c>
      <c r="H17" s="40"/>
    </row>
    <row r="18" spans="1:15" x14ac:dyDescent="0.25">
      <c r="A18" s="14">
        <v>10</v>
      </c>
      <c r="B18" s="3"/>
      <c r="C18" s="6"/>
      <c r="D18" s="6"/>
      <c r="E18" s="11"/>
      <c r="F18" s="22"/>
      <c r="G18" s="19">
        <f t="shared" si="0"/>
        <v>0</v>
      </c>
      <c r="H18" s="40"/>
    </row>
    <row r="19" spans="1:15" x14ac:dyDescent="0.25">
      <c r="A19" s="7">
        <v>11</v>
      </c>
      <c r="B19" s="3"/>
      <c r="C19" s="6"/>
      <c r="D19" s="6"/>
      <c r="E19" s="11"/>
      <c r="F19" s="22"/>
      <c r="G19" s="19">
        <f t="shared" si="0"/>
        <v>0</v>
      </c>
      <c r="H19" s="40"/>
    </row>
    <row r="20" spans="1:15" x14ac:dyDescent="0.25">
      <c r="A20" s="7">
        <v>12</v>
      </c>
      <c r="B20" s="3"/>
      <c r="C20" s="6"/>
      <c r="D20" s="6"/>
      <c r="E20" s="11"/>
      <c r="F20" s="22"/>
      <c r="G20" s="19">
        <f t="shared" si="0"/>
        <v>0</v>
      </c>
      <c r="H20" s="40"/>
    </row>
    <row r="21" spans="1:15" x14ac:dyDescent="0.25">
      <c r="A21" s="7">
        <v>13</v>
      </c>
      <c r="B21" s="3"/>
      <c r="C21" s="6"/>
      <c r="D21" s="6"/>
      <c r="E21" s="11"/>
      <c r="F21" s="22"/>
      <c r="G21" s="19">
        <f t="shared" si="0"/>
        <v>0</v>
      </c>
      <c r="H21" s="40"/>
    </row>
    <row r="22" spans="1:15" x14ac:dyDescent="0.25">
      <c r="A22" s="7">
        <v>14</v>
      </c>
      <c r="B22" s="3"/>
      <c r="C22" s="6"/>
      <c r="D22" s="6"/>
      <c r="E22" s="11"/>
      <c r="F22" s="22"/>
      <c r="G22" s="19">
        <f t="shared" si="0"/>
        <v>0</v>
      </c>
      <c r="H22" s="40"/>
    </row>
    <row r="23" spans="1:15" x14ac:dyDescent="0.25">
      <c r="A23" s="7">
        <v>15</v>
      </c>
      <c r="B23" s="3"/>
      <c r="C23" s="6"/>
      <c r="D23" s="6"/>
      <c r="E23" s="11"/>
      <c r="F23" s="22"/>
      <c r="G23" s="19">
        <f t="shared" si="0"/>
        <v>0</v>
      </c>
      <c r="H23" s="40"/>
    </row>
    <row r="24" spans="1:15" x14ac:dyDescent="0.25">
      <c r="A24" s="7">
        <v>16</v>
      </c>
      <c r="B24" s="3"/>
      <c r="C24" s="6"/>
      <c r="D24" s="6"/>
      <c r="E24" s="11"/>
      <c r="F24" s="22"/>
      <c r="G24" s="19">
        <f t="shared" si="0"/>
        <v>0</v>
      </c>
      <c r="H24" s="40"/>
    </row>
    <row r="25" spans="1:15" x14ac:dyDescent="0.25">
      <c r="A25" s="7">
        <v>17</v>
      </c>
      <c r="B25" s="3"/>
      <c r="C25" s="6"/>
      <c r="D25" s="6"/>
      <c r="E25" s="11"/>
      <c r="F25" s="22"/>
      <c r="G25" s="19">
        <f t="shared" si="0"/>
        <v>0</v>
      </c>
      <c r="H25" s="40"/>
    </row>
    <row r="26" spans="1:15" x14ac:dyDescent="0.25">
      <c r="A26" s="7">
        <v>18</v>
      </c>
      <c r="B26" s="3"/>
      <c r="C26" s="6"/>
      <c r="D26" s="6"/>
      <c r="E26" s="11"/>
      <c r="F26" s="22"/>
      <c r="G26" s="19">
        <f t="shared" si="0"/>
        <v>0</v>
      </c>
      <c r="H26" s="40"/>
    </row>
    <row r="27" spans="1:15" x14ac:dyDescent="0.25">
      <c r="A27" s="7">
        <v>19</v>
      </c>
      <c r="B27" s="3"/>
      <c r="C27" s="6"/>
      <c r="D27" s="6"/>
      <c r="E27" s="11"/>
      <c r="F27" s="22"/>
      <c r="G27" s="19">
        <f t="shared" si="0"/>
        <v>0</v>
      </c>
      <c r="H27" s="40"/>
    </row>
    <row r="28" spans="1:15" x14ac:dyDescent="0.25">
      <c r="A28" s="7">
        <v>20</v>
      </c>
      <c r="B28" s="3"/>
      <c r="C28" s="6"/>
      <c r="D28" s="6"/>
      <c r="E28" s="11"/>
      <c r="F28" s="22"/>
      <c r="G28" s="19">
        <f t="shared" si="0"/>
        <v>0</v>
      </c>
      <c r="H28" s="40"/>
    </row>
    <row r="29" spans="1:15" x14ac:dyDescent="0.25">
      <c r="A29" s="7">
        <v>21</v>
      </c>
      <c r="B29" s="3"/>
      <c r="C29" s="6"/>
      <c r="D29" s="6"/>
      <c r="E29" s="11"/>
      <c r="F29" s="22"/>
      <c r="G29" s="19">
        <f t="shared" si="0"/>
        <v>0</v>
      </c>
      <c r="H29" s="40"/>
    </row>
    <row r="30" spans="1:15" x14ac:dyDescent="0.25">
      <c r="A30" s="192" t="s">
        <v>33</v>
      </c>
      <c r="B30" s="202"/>
      <c r="C30" s="11"/>
      <c r="D30" s="11"/>
      <c r="E30" s="11">
        <f>SUM(E9:E29)</f>
        <v>0</v>
      </c>
      <c r="F30" s="15"/>
      <c r="G30" s="21">
        <f>SUM(G9:G29)</f>
        <v>0</v>
      </c>
      <c r="H30" s="33"/>
    </row>
    <row r="31" spans="1:15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5" x14ac:dyDescent="0.25">
      <c r="A32" s="39"/>
      <c r="B32" s="39"/>
      <c r="C32" s="41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25">
      <c r="A33" s="39"/>
      <c r="B33" s="39"/>
      <c r="C33" s="51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x14ac:dyDescent="0.25">
      <c r="A34" s="39"/>
      <c r="B34" s="39"/>
      <c r="C34" s="51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x14ac:dyDescent="0.25">
      <c r="A35" s="39"/>
      <c r="B35" s="39"/>
      <c r="C35" s="51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x14ac:dyDescent="0.25">
      <c r="A36" s="39"/>
      <c r="B36" s="39"/>
      <c r="C36" s="51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</row>
    <row r="37" spans="1:15" x14ac:dyDescent="0.25">
      <c r="B37" s="16"/>
      <c r="C37"/>
    </row>
    <row r="38" spans="1:15" ht="18.75" x14ac:dyDescent="0.3">
      <c r="B38" s="194" t="s">
        <v>1</v>
      </c>
      <c r="C38" s="194"/>
      <c r="D38" s="194"/>
      <c r="E38" s="194"/>
      <c r="F38" s="194"/>
      <c r="G38" s="194"/>
      <c r="H38" s="194"/>
      <c r="I38" s="194"/>
    </row>
    <row r="39" spans="1:15" ht="18" customHeight="1" x14ac:dyDescent="0.3">
      <c r="B39" s="194" t="s">
        <v>45</v>
      </c>
      <c r="C39" s="194"/>
      <c r="D39" s="194"/>
      <c r="E39" s="194"/>
      <c r="F39" s="194"/>
      <c r="G39" s="194"/>
      <c r="H39" s="194"/>
      <c r="I39" s="194"/>
    </row>
    <row r="40" spans="1:15" x14ac:dyDescent="0.25">
      <c r="B40" s="16"/>
      <c r="C40"/>
    </row>
    <row r="41" spans="1:15" ht="47.25" customHeight="1" x14ac:dyDescent="0.25">
      <c r="A41" s="203" t="s">
        <v>212</v>
      </c>
      <c r="B41" s="204"/>
      <c r="C41" s="204"/>
      <c r="D41" s="204"/>
      <c r="E41" s="204"/>
      <c r="F41" s="204"/>
      <c r="G41" s="205"/>
      <c r="H41" s="52" t="s">
        <v>7</v>
      </c>
    </row>
    <row r="42" spans="1:15" x14ac:dyDescent="0.25">
      <c r="A42" s="206" t="s">
        <v>0</v>
      </c>
      <c r="B42" s="206" t="s">
        <v>2</v>
      </c>
      <c r="C42" s="198" t="s">
        <v>35</v>
      </c>
      <c r="D42" s="206" t="s">
        <v>5</v>
      </c>
      <c r="E42" s="198" t="s">
        <v>308</v>
      </c>
      <c r="F42" s="198" t="s">
        <v>3</v>
      </c>
      <c r="G42" s="198" t="s">
        <v>4</v>
      </c>
      <c r="H42" s="200" t="s">
        <v>6</v>
      </c>
    </row>
    <row r="43" spans="1:15" x14ac:dyDescent="0.25">
      <c r="A43" s="207"/>
      <c r="B43" s="207"/>
      <c r="C43" s="199"/>
      <c r="D43" s="207"/>
      <c r="E43" s="199"/>
      <c r="F43" s="199"/>
      <c r="G43" s="199"/>
      <c r="H43" s="201"/>
    </row>
    <row r="44" spans="1:15" x14ac:dyDescent="0.25">
      <c r="A44" s="4">
        <v>1</v>
      </c>
      <c r="B44" s="3" t="s">
        <v>16</v>
      </c>
      <c r="C44" s="6" t="s">
        <v>101</v>
      </c>
      <c r="D44" s="6" t="s">
        <v>54</v>
      </c>
      <c r="E44" s="11">
        <v>2</v>
      </c>
      <c r="F44" s="22">
        <v>25</v>
      </c>
      <c r="G44" s="19">
        <f t="shared" ref="G44:G50" si="1">E44*F44</f>
        <v>50</v>
      </c>
      <c r="H44" s="40">
        <f>E44/E65*100</f>
        <v>8.695652173913043</v>
      </c>
    </row>
    <row r="45" spans="1:15" x14ac:dyDescent="0.25">
      <c r="A45" s="4">
        <v>2</v>
      </c>
      <c r="B45" s="3" t="s">
        <v>27</v>
      </c>
      <c r="C45" s="6" t="s">
        <v>102</v>
      </c>
      <c r="D45" s="6" t="s">
        <v>52</v>
      </c>
      <c r="E45" s="11">
        <v>1</v>
      </c>
      <c r="F45" s="22">
        <v>25</v>
      </c>
      <c r="G45" s="19">
        <f t="shared" si="1"/>
        <v>25</v>
      </c>
      <c r="H45" s="49">
        <f>E45/E65*100</f>
        <v>4.3478260869565215</v>
      </c>
    </row>
    <row r="46" spans="1:15" x14ac:dyDescent="0.25">
      <c r="A46" s="4">
        <v>3</v>
      </c>
      <c r="B46" s="3" t="s">
        <v>28</v>
      </c>
      <c r="C46" s="6" t="s">
        <v>102</v>
      </c>
      <c r="D46" s="6" t="s">
        <v>54</v>
      </c>
      <c r="E46" s="11">
        <v>3</v>
      </c>
      <c r="F46" s="22">
        <v>25</v>
      </c>
      <c r="G46" s="19">
        <f t="shared" si="1"/>
        <v>75</v>
      </c>
      <c r="H46" s="40">
        <f>E46/E65*100</f>
        <v>13.043478260869565</v>
      </c>
    </row>
    <row r="47" spans="1:15" x14ac:dyDescent="0.25">
      <c r="A47" s="4">
        <v>4</v>
      </c>
      <c r="B47" s="3" t="s">
        <v>29</v>
      </c>
      <c r="C47" s="6" t="s">
        <v>104</v>
      </c>
      <c r="D47" s="6" t="s">
        <v>55</v>
      </c>
      <c r="E47" s="11">
        <v>3</v>
      </c>
      <c r="F47" s="22">
        <v>25</v>
      </c>
      <c r="G47" s="19">
        <f t="shared" si="1"/>
        <v>75</v>
      </c>
      <c r="H47" s="49">
        <f>E47/E65*100</f>
        <v>13.043478260869565</v>
      </c>
    </row>
    <row r="48" spans="1:15" x14ac:dyDescent="0.25">
      <c r="A48" s="4">
        <v>5</v>
      </c>
      <c r="B48" s="3" t="s">
        <v>29</v>
      </c>
      <c r="C48" s="6" t="s">
        <v>104</v>
      </c>
      <c r="D48" s="6" t="s">
        <v>55</v>
      </c>
      <c r="E48" s="11">
        <v>7</v>
      </c>
      <c r="F48" s="22">
        <v>25</v>
      </c>
      <c r="G48" s="19">
        <f t="shared" si="1"/>
        <v>175</v>
      </c>
      <c r="H48" s="49">
        <f>E48/E65*100</f>
        <v>30.434782608695656</v>
      </c>
    </row>
    <row r="49" spans="1:8" x14ac:dyDescent="0.25">
      <c r="A49" s="4">
        <v>6</v>
      </c>
      <c r="B49" s="3" t="s">
        <v>24</v>
      </c>
      <c r="C49" s="6" t="s">
        <v>101</v>
      </c>
      <c r="D49" s="6" t="s">
        <v>55</v>
      </c>
      <c r="E49" s="11">
        <v>2</v>
      </c>
      <c r="F49" s="22">
        <v>25</v>
      </c>
      <c r="G49" s="19">
        <f t="shared" si="1"/>
        <v>50</v>
      </c>
      <c r="H49" s="40">
        <f>E49/E65*100</f>
        <v>8.695652173913043</v>
      </c>
    </row>
    <row r="50" spans="1:8" x14ac:dyDescent="0.25">
      <c r="A50" s="4">
        <v>7</v>
      </c>
      <c r="B50" s="3" t="s">
        <v>24</v>
      </c>
      <c r="C50" s="6" t="s">
        <v>102</v>
      </c>
      <c r="D50" s="6" t="s">
        <v>55</v>
      </c>
      <c r="E50" s="11">
        <v>5</v>
      </c>
      <c r="F50" s="22">
        <v>25</v>
      </c>
      <c r="G50" s="19">
        <f t="shared" si="1"/>
        <v>125</v>
      </c>
      <c r="H50" s="40">
        <f>E50/E65*100</f>
        <v>21.739130434782609</v>
      </c>
    </row>
    <row r="51" spans="1:8" x14ac:dyDescent="0.25">
      <c r="A51" s="23">
        <v>8</v>
      </c>
      <c r="B51" s="3"/>
      <c r="C51" s="6"/>
      <c r="D51" s="6"/>
      <c r="E51" s="20"/>
      <c r="F51" s="22"/>
      <c r="G51" s="19">
        <v>0</v>
      </c>
      <c r="H51" s="48">
        <f>E51/E65*100</f>
        <v>0</v>
      </c>
    </row>
    <row r="52" spans="1:8" x14ac:dyDescent="0.25">
      <c r="A52" s="4">
        <v>9</v>
      </c>
      <c r="B52" s="3"/>
      <c r="C52" s="6"/>
      <c r="D52" s="6"/>
      <c r="E52" s="11"/>
      <c r="F52" s="22"/>
      <c r="G52" s="19">
        <v>0</v>
      </c>
      <c r="H52" s="40">
        <f>E52/E65*100</f>
        <v>0</v>
      </c>
    </row>
    <row r="53" spans="1:8" x14ac:dyDescent="0.25">
      <c r="A53" s="14">
        <v>10</v>
      </c>
      <c r="B53" s="3"/>
      <c r="C53" s="6"/>
      <c r="D53" s="6"/>
      <c r="E53" s="11"/>
      <c r="F53" s="22"/>
      <c r="G53" s="19">
        <f t="shared" ref="G53:G64" si="2">E53*F53</f>
        <v>0</v>
      </c>
      <c r="H53" s="40">
        <f>E53/E65*100</f>
        <v>0</v>
      </c>
    </row>
    <row r="54" spans="1:8" x14ac:dyDescent="0.25">
      <c r="A54" s="7">
        <v>11</v>
      </c>
      <c r="B54" s="3"/>
      <c r="C54" s="6"/>
      <c r="D54" s="6"/>
      <c r="E54" s="11"/>
      <c r="F54" s="22"/>
      <c r="G54" s="19">
        <f t="shared" si="2"/>
        <v>0</v>
      </c>
      <c r="H54" s="40">
        <f>E54/E65*100</f>
        <v>0</v>
      </c>
    </row>
    <row r="55" spans="1:8" x14ac:dyDescent="0.25">
      <c r="A55" s="7">
        <v>12</v>
      </c>
      <c r="B55" s="3"/>
      <c r="C55" s="6"/>
      <c r="D55" s="6"/>
      <c r="E55" s="11"/>
      <c r="F55" s="22"/>
      <c r="G55" s="19">
        <f t="shared" si="2"/>
        <v>0</v>
      </c>
      <c r="H55" s="40">
        <f>E55/E65*100</f>
        <v>0</v>
      </c>
    </row>
    <row r="56" spans="1:8" x14ac:dyDescent="0.25">
      <c r="A56" s="7">
        <v>13</v>
      </c>
      <c r="B56" s="3"/>
      <c r="C56" s="6"/>
      <c r="D56" s="6"/>
      <c r="E56" s="11"/>
      <c r="F56" s="22"/>
      <c r="G56" s="19">
        <f t="shared" si="2"/>
        <v>0</v>
      </c>
      <c r="H56" s="40">
        <f>E56/E65*100</f>
        <v>0</v>
      </c>
    </row>
    <row r="57" spans="1:8" x14ac:dyDescent="0.25">
      <c r="A57" s="7">
        <v>14</v>
      </c>
      <c r="B57" s="3"/>
      <c r="C57" s="6"/>
      <c r="D57" s="6"/>
      <c r="E57" s="11"/>
      <c r="F57" s="22"/>
      <c r="G57" s="19">
        <f t="shared" si="2"/>
        <v>0</v>
      </c>
      <c r="H57" s="40">
        <f>E57/E65*100</f>
        <v>0</v>
      </c>
    </row>
    <row r="58" spans="1:8" x14ac:dyDescent="0.25">
      <c r="A58" s="7">
        <v>15</v>
      </c>
      <c r="B58" s="3"/>
      <c r="C58" s="6"/>
      <c r="D58" s="6"/>
      <c r="E58" s="11"/>
      <c r="F58" s="22"/>
      <c r="G58" s="19">
        <f t="shared" si="2"/>
        <v>0</v>
      </c>
      <c r="H58" s="40">
        <f>E58/E65*100</f>
        <v>0</v>
      </c>
    </row>
    <row r="59" spans="1:8" x14ac:dyDescent="0.25">
      <c r="A59" s="7">
        <v>16</v>
      </c>
      <c r="B59" s="3"/>
      <c r="C59" s="6"/>
      <c r="D59" s="6"/>
      <c r="E59" s="11"/>
      <c r="F59" s="22"/>
      <c r="G59" s="19">
        <f t="shared" si="2"/>
        <v>0</v>
      </c>
      <c r="H59" s="40">
        <f>E59/E65*100</f>
        <v>0</v>
      </c>
    </row>
    <row r="60" spans="1:8" x14ac:dyDescent="0.25">
      <c r="A60" s="7">
        <v>17</v>
      </c>
      <c r="B60" s="3"/>
      <c r="C60" s="6"/>
      <c r="D60" s="6"/>
      <c r="E60" s="11"/>
      <c r="F60" s="22"/>
      <c r="G60" s="19">
        <f t="shared" si="2"/>
        <v>0</v>
      </c>
      <c r="H60" s="40">
        <f>E60/E65*100</f>
        <v>0</v>
      </c>
    </row>
    <row r="61" spans="1:8" x14ac:dyDescent="0.25">
      <c r="A61" s="7">
        <v>18</v>
      </c>
      <c r="B61" s="3"/>
      <c r="C61" s="6"/>
      <c r="D61" s="6"/>
      <c r="E61" s="11"/>
      <c r="F61" s="22"/>
      <c r="G61" s="19">
        <f t="shared" si="2"/>
        <v>0</v>
      </c>
      <c r="H61" s="40">
        <f>E61/E65*100</f>
        <v>0</v>
      </c>
    </row>
    <row r="62" spans="1:8" x14ac:dyDescent="0.25">
      <c r="A62" s="7">
        <v>19</v>
      </c>
      <c r="B62" s="3"/>
      <c r="C62" s="6"/>
      <c r="D62" s="6"/>
      <c r="E62" s="11"/>
      <c r="F62" s="22"/>
      <c r="G62" s="19">
        <f t="shared" si="2"/>
        <v>0</v>
      </c>
      <c r="H62" s="40">
        <f>E62/E65*100</f>
        <v>0</v>
      </c>
    </row>
    <row r="63" spans="1:8" x14ac:dyDescent="0.25">
      <c r="A63" s="7">
        <v>20</v>
      </c>
      <c r="B63" s="3"/>
      <c r="C63" s="6"/>
      <c r="D63" s="6"/>
      <c r="E63" s="11"/>
      <c r="F63" s="22"/>
      <c r="G63" s="19">
        <f t="shared" si="2"/>
        <v>0</v>
      </c>
      <c r="H63" s="40">
        <f>E63/E65*100</f>
        <v>0</v>
      </c>
    </row>
    <row r="64" spans="1:8" x14ac:dyDescent="0.25">
      <c r="A64" s="7">
        <v>21</v>
      </c>
      <c r="B64" s="3"/>
      <c r="C64" s="6"/>
      <c r="D64" s="6"/>
      <c r="E64" s="11"/>
      <c r="F64" s="22"/>
      <c r="G64" s="19">
        <f t="shared" si="2"/>
        <v>0</v>
      </c>
      <c r="H64" s="40">
        <f>E64/E65*100</f>
        <v>0</v>
      </c>
    </row>
    <row r="65" spans="1:8" x14ac:dyDescent="0.25">
      <c r="A65" s="192" t="s">
        <v>33</v>
      </c>
      <c r="B65" s="202"/>
      <c r="C65" s="11"/>
      <c r="D65" s="11"/>
      <c r="E65" s="11">
        <f>SUM(E44:E64)</f>
        <v>23</v>
      </c>
      <c r="F65" s="15"/>
      <c r="G65" s="21">
        <f>SUM(G44:G64)</f>
        <v>575</v>
      </c>
      <c r="H65" s="33">
        <f>SUM(H44:H64)</f>
        <v>100</v>
      </c>
    </row>
    <row r="68" spans="1:8" x14ac:dyDescent="0.25">
      <c r="A68" s="26" t="s">
        <v>48</v>
      </c>
      <c r="B68" t="s">
        <v>91</v>
      </c>
    </row>
    <row r="69" spans="1:8" x14ac:dyDescent="0.25">
      <c r="B69" t="s">
        <v>76</v>
      </c>
    </row>
    <row r="70" spans="1:8" x14ac:dyDescent="0.25">
      <c r="B70" t="s">
        <v>36</v>
      </c>
    </row>
    <row r="71" spans="1:8" x14ac:dyDescent="0.25">
      <c r="B71" t="s">
        <v>37</v>
      </c>
    </row>
    <row r="72" spans="1:8" x14ac:dyDescent="0.25">
      <c r="B72" t="s">
        <v>40</v>
      </c>
    </row>
    <row r="73" spans="1:8" x14ac:dyDescent="0.25">
      <c r="B73" t="s">
        <v>41</v>
      </c>
    </row>
    <row r="74" spans="1:8" x14ac:dyDescent="0.25">
      <c r="B74" t="s">
        <v>74</v>
      </c>
    </row>
    <row r="75" spans="1:8" x14ac:dyDescent="0.25">
      <c r="B75" t="s">
        <v>38</v>
      </c>
    </row>
    <row r="76" spans="1:8" x14ac:dyDescent="0.25">
      <c r="B76" t="s">
        <v>75</v>
      </c>
    </row>
    <row r="77" spans="1:8" x14ac:dyDescent="0.25">
      <c r="B77" t="s">
        <v>39</v>
      </c>
    </row>
    <row r="78" spans="1:8" x14ac:dyDescent="0.25">
      <c r="B78" t="s">
        <v>42</v>
      </c>
    </row>
    <row r="79" spans="1:8" x14ac:dyDescent="0.25">
      <c r="B79" t="s">
        <v>43</v>
      </c>
    </row>
    <row r="80" spans="1:8" x14ac:dyDescent="0.25">
      <c r="B80" t="s">
        <v>44</v>
      </c>
    </row>
    <row r="81" spans="1:2" customFormat="1" x14ac:dyDescent="0.25">
      <c r="B81" t="s">
        <v>47</v>
      </c>
    </row>
    <row r="82" spans="1:2" customFormat="1" x14ac:dyDescent="0.25">
      <c r="B82" t="s">
        <v>46</v>
      </c>
    </row>
    <row r="83" spans="1:2" customFormat="1" x14ac:dyDescent="0.25">
      <c r="B83" t="s">
        <v>45</v>
      </c>
    </row>
    <row r="85" spans="1:2" customFormat="1" x14ac:dyDescent="0.25">
      <c r="A85" s="29" t="b">
        <v>0</v>
      </c>
    </row>
    <row r="86" spans="1:2" customFormat="1" x14ac:dyDescent="0.25">
      <c r="B86" s="2" t="s">
        <v>13</v>
      </c>
    </row>
    <row r="87" spans="1:2" customFormat="1" x14ac:dyDescent="0.25">
      <c r="B87" s="2" t="s">
        <v>14</v>
      </c>
    </row>
    <row r="88" spans="1:2" customFormat="1" x14ac:dyDescent="0.25">
      <c r="B88" s="2" t="s">
        <v>15</v>
      </c>
    </row>
    <row r="89" spans="1:2" customFormat="1" x14ac:dyDescent="0.25">
      <c r="B89" s="2" t="s">
        <v>16</v>
      </c>
    </row>
    <row r="90" spans="1:2" customFormat="1" x14ac:dyDescent="0.25">
      <c r="B90" s="2" t="s">
        <v>17</v>
      </c>
    </row>
    <row r="91" spans="1:2" customFormat="1" x14ac:dyDescent="0.25">
      <c r="B91" s="2" t="s">
        <v>18</v>
      </c>
    </row>
    <row r="92" spans="1:2" customFormat="1" x14ac:dyDescent="0.25">
      <c r="B92" s="2" t="s">
        <v>19</v>
      </c>
    </row>
    <row r="93" spans="1:2" customFormat="1" x14ac:dyDescent="0.25">
      <c r="B93" s="2" t="s">
        <v>20</v>
      </c>
    </row>
    <row r="94" spans="1:2" customFormat="1" x14ac:dyDescent="0.25">
      <c r="B94" s="2" t="s">
        <v>21</v>
      </c>
    </row>
    <row r="95" spans="1:2" customFormat="1" x14ac:dyDescent="0.25">
      <c r="B95" s="27" t="s">
        <v>22</v>
      </c>
    </row>
    <row r="96" spans="1:2" customFormat="1" x14ac:dyDescent="0.25">
      <c r="B96" s="27" t="s">
        <v>23</v>
      </c>
    </row>
    <row r="97" spans="1:2" customFormat="1" x14ac:dyDescent="0.25">
      <c r="B97" s="27" t="s">
        <v>24</v>
      </c>
    </row>
    <row r="98" spans="1:2" customFormat="1" x14ac:dyDescent="0.25">
      <c r="B98" s="27" t="s">
        <v>25</v>
      </c>
    </row>
    <row r="99" spans="1:2" customFormat="1" x14ac:dyDescent="0.25">
      <c r="B99" s="27" t="s">
        <v>26</v>
      </c>
    </row>
    <row r="100" spans="1:2" customFormat="1" x14ac:dyDescent="0.25">
      <c r="B100" s="27" t="s">
        <v>34</v>
      </c>
    </row>
    <row r="101" spans="1:2" customFormat="1" x14ac:dyDescent="0.25">
      <c r="B101" s="27" t="s">
        <v>27</v>
      </c>
    </row>
    <row r="102" spans="1:2" customFormat="1" x14ac:dyDescent="0.25">
      <c r="B102" s="27" t="s">
        <v>28</v>
      </c>
    </row>
    <row r="103" spans="1:2" customFormat="1" x14ac:dyDescent="0.25">
      <c r="B103" s="27" t="s">
        <v>29</v>
      </c>
    </row>
    <row r="104" spans="1:2" customFormat="1" x14ac:dyDescent="0.25">
      <c r="B104" s="27" t="s">
        <v>30</v>
      </c>
    </row>
    <row r="105" spans="1:2" customFormat="1" x14ac:dyDescent="0.25">
      <c r="B105" s="27" t="s">
        <v>31</v>
      </c>
    </row>
    <row r="106" spans="1:2" customFormat="1" x14ac:dyDescent="0.25">
      <c r="B106" s="2" t="s">
        <v>32</v>
      </c>
    </row>
    <row r="108" spans="1:2" customFormat="1" x14ac:dyDescent="0.25">
      <c r="A108" s="30" t="s">
        <v>35</v>
      </c>
    </row>
    <row r="110" spans="1:2" customFormat="1" x14ac:dyDescent="0.25">
      <c r="A110" s="31" t="s">
        <v>49</v>
      </c>
      <c r="B110" t="s">
        <v>62</v>
      </c>
    </row>
    <row r="111" spans="1:2" customFormat="1" x14ac:dyDescent="0.25">
      <c r="B111" t="s">
        <v>63</v>
      </c>
    </row>
    <row r="112" spans="1:2" customFormat="1" x14ac:dyDescent="0.25">
      <c r="A112" s="34" t="s">
        <v>64</v>
      </c>
      <c r="B112" t="s">
        <v>86</v>
      </c>
    </row>
    <row r="113" spans="1:2" customFormat="1" x14ac:dyDescent="0.25">
      <c r="B113" t="s">
        <v>87</v>
      </c>
    </row>
    <row r="114" spans="1:2" customFormat="1" x14ac:dyDescent="0.25">
      <c r="B114" t="s">
        <v>88</v>
      </c>
    </row>
    <row r="115" spans="1:2" customFormat="1" x14ac:dyDescent="0.25">
      <c r="B115" t="s">
        <v>89</v>
      </c>
    </row>
    <row r="116" spans="1:2" customFormat="1" x14ac:dyDescent="0.25">
      <c r="B116" t="s">
        <v>90</v>
      </c>
    </row>
    <row r="117" spans="1:2" customFormat="1" x14ac:dyDescent="0.25">
      <c r="A117" s="25" t="s">
        <v>79</v>
      </c>
    </row>
    <row r="119" spans="1:2" customFormat="1" x14ac:dyDescent="0.25">
      <c r="A119" s="25" t="s">
        <v>80</v>
      </c>
    </row>
    <row r="121" spans="1:2" customFormat="1" x14ac:dyDescent="0.25">
      <c r="A121" s="25" t="s">
        <v>81</v>
      </c>
    </row>
    <row r="123" spans="1:2" customFormat="1" x14ac:dyDescent="0.25">
      <c r="A123" s="25" t="s">
        <v>82</v>
      </c>
    </row>
    <row r="125" spans="1:2" customFormat="1" x14ac:dyDescent="0.25">
      <c r="A125" s="25" t="s">
        <v>83</v>
      </c>
    </row>
    <row r="127" spans="1:2" customFormat="1" x14ac:dyDescent="0.25">
      <c r="A127" s="35" t="s">
        <v>84</v>
      </c>
      <c r="B127" t="s">
        <v>10</v>
      </c>
    </row>
    <row r="128" spans="1:2" customFormat="1" x14ac:dyDescent="0.25">
      <c r="B128" t="s">
        <v>8</v>
      </c>
    </row>
    <row r="129" spans="1:2" customFormat="1" x14ac:dyDescent="0.25">
      <c r="B129" t="s">
        <v>11</v>
      </c>
    </row>
    <row r="130" spans="1:2" customFormat="1" x14ac:dyDescent="0.25">
      <c r="B130" t="s">
        <v>9</v>
      </c>
    </row>
    <row r="131" spans="1:2" customFormat="1" x14ac:dyDescent="0.25">
      <c r="B131" t="s">
        <v>12</v>
      </c>
    </row>
    <row r="132" spans="1:2" customFormat="1" x14ac:dyDescent="0.25">
      <c r="A132" t="s">
        <v>85</v>
      </c>
    </row>
    <row r="134" spans="1:2" customFormat="1" x14ac:dyDescent="0.25">
      <c r="A134" s="36" t="s">
        <v>100</v>
      </c>
      <c r="B134" t="s">
        <v>65</v>
      </c>
    </row>
    <row r="135" spans="1:2" customFormat="1" x14ac:dyDescent="0.25">
      <c r="B135" t="s">
        <v>66</v>
      </c>
    </row>
    <row r="136" spans="1:2" customFormat="1" x14ac:dyDescent="0.25">
      <c r="B136" t="s">
        <v>67</v>
      </c>
    </row>
    <row r="137" spans="1:2" customFormat="1" x14ac:dyDescent="0.25">
      <c r="B137" t="s">
        <v>68</v>
      </c>
    </row>
    <row r="138" spans="1:2" customFormat="1" x14ac:dyDescent="0.25">
      <c r="A138" t="s">
        <v>69</v>
      </c>
    </row>
    <row r="139" spans="1:2" customFormat="1" x14ac:dyDescent="0.25">
      <c r="A139" s="37" t="s">
        <v>70</v>
      </c>
      <c r="B139" t="s">
        <v>92</v>
      </c>
    </row>
    <row r="140" spans="1:2" customFormat="1" x14ac:dyDescent="0.25">
      <c r="B140" t="s">
        <v>93</v>
      </c>
    </row>
    <row r="141" spans="1:2" customFormat="1" x14ac:dyDescent="0.25">
      <c r="B141" t="s">
        <v>95</v>
      </c>
    </row>
    <row r="142" spans="1:2" customFormat="1" x14ac:dyDescent="0.25">
      <c r="B142" t="s">
        <v>94</v>
      </c>
    </row>
    <row r="143" spans="1:2" customFormat="1" x14ac:dyDescent="0.25">
      <c r="B143" t="s">
        <v>96</v>
      </c>
    </row>
    <row r="144" spans="1:2" customFormat="1" x14ac:dyDescent="0.25">
      <c r="B144" t="s">
        <v>97</v>
      </c>
    </row>
    <row r="145" spans="1:2" customFormat="1" x14ac:dyDescent="0.25">
      <c r="B145" t="s">
        <v>98</v>
      </c>
    </row>
    <row r="146" spans="1:2" customFormat="1" x14ac:dyDescent="0.25">
      <c r="B146" t="s">
        <v>99</v>
      </c>
    </row>
    <row r="148" spans="1:2" customFormat="1" x14ac:dyDescent="0.25">
      <c r="A148" t="s">
        <v>71</v>
      </c>
    </row>
    <row r="149" spans="1:2" customFormat="1" x14ac:dyDescent="0.25">
      <c r="A149" t="s">
        <v>72</v>
      </c>
    </row>
    <row r="150" spans="1:2" customFormat="1" x14ac:dyDescent="0.25">
      <c r="A150" s="38" t="s">
        <v>73</v>
      </c>
      <c r="B150" t="s">
        <v>101</v>
      </c>
    </row>
    <row r="151" spans="1:2" customFormat="1" x14ac:dyDescent="0.25">
      <c r="B151" t="s">
        <v>102</v>
      </c>
    </row>
    <row r="152" spans="1:2" customFormat="1" x14ac:dyDescent="0.25">
      <c r="B152" t="s">
        <v>103</v>
      </c>
    </row>
    <row r="153" spans="1:2" customFormat="1" x14ac:dyDescent="0.25">
      <c r="B153" t="s">
        <v>104</v>
      </c>
    </row>
    <row r="155" spans="1:2" customFormat="1" x14ac:dyDescent="0.25">
      <c r="A155" s="39"/>
      <c r="B155" s="39"/>
    </row>
    <row r="157" spans="1:2" customFormat="1" x14ac:dyDescent="0.25">
      <c r="B157" t="s">
        <v>62</v>
      </c>
    </row>
    <row r="158" spans="1:2" customFormat="1" x14ac:dyDescent="0.25">
      <c r="B158" t="s">
        <v>63</v>
      </c>
    </row>
    <row r="159" spans="1:2" customFormat="1" x14ac:dyDescent="0.25">
      <c r="B159" t="s">
        <v>86</v>
      </c>
    </row>
    <row r="160" spans="1:2" customFormat="1" x14ac:dyDescent="0.25">
      <c r="B160" t="s">
        <v>87</v>
      </c>
    </row>
    <row r="161" spans="2:2" customFormat="1" x14ac:dyDescent="0.25">
      <c r="B161" t="s">
        <v>88</v>
      </c>
    </row>
    <row r="162" spans="2:2" customFormat="1" x14ac:dyDescent="0.25">
      <c r="B162" t="s">
        <v>89</v>
      </c>
    </row>
    <row r="163" spans="2:2" customFormat="1" x14ac:dyDescent="0.25">
      <c r="B163" t="s">
        <v>90</v>
      </c>
    </row>
    <row r="164" spans="2:2" customFormat="1" x14ac:dyDescent="0.25">
      <c r="B164" t="s">
        <v>10</v>
      </c>
    </row>
    <row r="165" spans="2:2" customFormat="1" x14ac:dyDescent="0.25">
      <c r="B165" t="s">
        <v>8</v>
      </c>
    </row>
    <row r="166" spans="2:2" customFormat="1" x14ac:dyDescent="0.25">
      <c r="B166" t="s">
        <v>11</v>
      </c>
    </row>
    <row r="167" spans="2:2" customFormat="1" x14ac:dyDescent="0.25">
      <c r="B167" t="s">
        <v>9</v>
      </c>
    </row>
    <row r="168" spans="2:2" customFormat="1" x14ac:dyDescent="0.25">
      <c r="B168" t="s">
        <v>12</v>
      </c>
    </row>
    <row r="169" spans="2:2" customFormat="1" x14ac:dyDescent="0.25">
      <c r="B169" t="s">
        <v>65</v>
      </c>
    </row>
    <row r="170" spans="2:2" customFormat="1" x14ac:dyDescent="0.25">
      <c r="B170" t="s">
        <v>66</v>
      </c>
    </row>
    <row r="171" spans="2:2" customFormat="1" x14ac:dyDescent="0.25">
      <c r="B171" t="s">
        <v>67</v>
      </c>
    </row>
    <row r="172" spans="2:2" customFormat="1" x14ac:dyDescent="0.25">
      <c r="B172" t="s">
        <v>68</v>
      </c>
    </row>
    <row r="173" spans="2:2" customFormat="1" x14ac:dyDescent="0.25">
      <c r="B173" t="s">
        <v>92</v>
      </c>
    </row>
    <row r="174" spans="2:2" customFormat="1" x14ac:dyDescent="0.25">
      <c r="B174" t="s">
        <v>93</v>
      </c>
    </row>
    <row r="175" spans="2:2" customFormat="1" x14ac:dyDescent="0.25">
      <c r="B175" t="s">
        <v>95</v>
      </c>
    </row>
    <row r="176" spans="2:2" customFormat="1" x14ac:dyDescent="0.25">
      <c r="B176" t="s">
        <v>94</v>
      </c>
    </row>
    <row r="177" spans="1:2" customFormat="1" x14ac:dyDescent="0.25">
      <c r="B177" t="s">
        <v>96</v>
      </c>
    </row>
    <row r="178" spans="1:2" customFormat="1" x14ac:dyDescent="0.25">
      <c r="B178" t="s">
        <v>97</v>
      </c>
    </row>
    <row r="179" spans="1:2" customFormat="1" x14ac:dyDescent="0.25">
      <c r="B179" t="s">
        <v>98</v>
      </c>
    </row>
    <row r="180" spans="1:2" customFormat="1" x14ac:dyDescent="0.25">
      <c r="B180" t="s">
        <v>99</v>
      </c>
    </row>
    <row r="181" spans="1:2" customFormat="1" x14ac:dyDescent="0.25">
      <c r="B181" t="s">
        <v>101</v>
      </c>
    </row>
    <row r="182" spans="1:2" customFormat="1" x14ac:dyDescent="0.25">
      <c r="B182" t="s">
        <v>102</v>
      </c>
    </row>
    <row r="183" spans="1:2" customFormat="1" x14ac:dyDescent="0.25">
      <c r="B183" t="s">
        <v>103</v>
      </c>
    </row>
    <row r="184" spans="1:2" customFormat="1" x14ac:dyDescent="0.25">
      <c r="B184" t="s">
        <v>104</v>
      </c>
    </row>
    <row r="187" spans="1:2" customFormat="1" x14ac:dyDescent="0.25">
      <c r="A187" s="36" t="s">
        <v>50</v>
      </c>
      <c r="B187" t="s">
        <v>51</v>
      </c>
    </row>
    <row r="188" spans="1:2" customFormat="1" x14ac:dyDescent="0.25">
      <c r="B188" t="s">
        <v>52</v>
      </c>
    </row>
    <row r="189" spans="1:2" customFormat="1" x14ac:dyDescent="0.25">
      <c r="B189" t="s">
        <v>53</v>
      </c>
    </row>
    <row r="190" spans="1:2" customFormat="1" x14ac:dyDescent="0.25">
      <c r="B190" t="s">
        <v>54</v>
      </c>
    </row>
    <row r="191" spans="1:2" customFormat="1" x14ac:dyDescent="0.25">
      <c r="B191" t="s">
        <v>55</v>
      </c>
    </row>
    <row r="192" spans="1:2" customFormat="1" x14ac:dyDescent="0.25">
      <c r="B192" t="s">
        <v>56</v>
      </c>
    </row>
    <row r="193" spans="1:2" customFormat="1" x14ac:dyDescent="0.25">
      <c r="B193" t="s">
        <v>57</v>
      </c>
    </row>
    <row r="194" spans="1:2" customFormat="1" x14ac:dyDescent="0.25">
      <c r="B194" t="s">
        <v>58</v>
      </c>
    </row>
    <row r="195" spans="1:2" customFormat="1" x14ac:dyDescent="0.25">
      <c r="B195" t="s">
        <v>59</v>
      </c>
    </row>
    <row r="196" spans="1:2" customFormat="1" x14ac:dyDescent="0.25">
      <c r="B196" t="s">
        <v>60</v>
      </c>
    </row>
    <row r="197" spans="1:2" customFormat="1" x14ac:dyDescent="0.25">
      <c r="B197" t="s">
        <v>61</v>
      </c>
    </row>
    <row r="198" spans="1:2" customFormat="1" x14ac:dyDescent="0.25">
      <c r="B198" t="s">
        <v>77</v>
      </c>
    </row>
    <row r="199" spans="1:2" customFormat="1" x14ac:dyDescent="0.25">
      <c r="B199" t="s">
        <v>78</v>
      </c>
    </row>
    <row r="201" spans="1:2" customFormat="1" x14ac:dyDescent="0.25">
      <c r="A201" s="37" t="s">
        <v>108</v>
      </c>
      <c r="B201" s="45">
        <v>25</v>
      </c>
    </row>
    <row r="202" spans="1:2" customFormat="1" x14ac:dyDescent="0.25">
      <c r="B202" s="46">
        <v>10</v>
      </c>
    </row>
    <row r="203" spans="1:2" customFormat="1" x14ac:dyDescent="0.25">
      <c r="B203" s="46">
        <v>5</v>
      </c>
    </row>
    <row r="204" spans="1:2" customFormat="1" x14ac:dyDescent="0.25">
      <c r="B204" s="46">
        <v>2</v>
      </c>
    </row>
    <row r="206" spans="1:2" customFormat="1" x14ac:dyDescent="0.25">
      <c r="A206" t="s">
        <v>109</v>
      </c>
      <c r="B206" s="47" t="s">
        <v>110</v>
      </c>
    </row>
    <row r="207" spans="1:2" customFormat="1" x14ac:dyDescent="0.25">
      <c r="B207" s="47" t="s">
        <v>111</v>
      </c>
    </row>
    <row r="208" spans="1:2" customFormat="1" x14ac:dyDescent="0.25">
      <c r="B208" s="47" t="s">
        <v>112</v>
      </c>
    </row>
    <row r="209" spans="2:2" customFormat="1" x14ac:dyDescent="0.25">
      <c r="B209" s="47" t="s">
        <v>113</v>
      </c>
    </row>
    <row r="210" spans="2:2" customFormat="1" x14ac:dyDescent="0.25">
      <c r="B210" s="47" t="s">
        <v>114</v>
      </c>
    </row>
    <row r="211" spans="2:2" customFormat="1" x14ac:dyDescent="0.25">
      <c r="B211" s="47" t="s">
        <v>115</v>
      </c>
    </row>
    <row r="212" spans="2:2" customFormat="1" x14ac:dyDescent="0.25">
      <c r="B212" s="47" t="s">
        <v>116</v>
      </c>
    </row>
    <row r="213" spans="2:2" customFormat="1" x14ac:dyDescent="0.25">
      <c r="B213" s="47" t="s">
        <v>117</v>
      </c>
    </row>
    <row r="214" spans="2:2" customFormat="1" x14ac:dyDescent="0.25">
      <c r="B214" s="47" t="s">
        <v>118</v>
      </c>
    </row>
    <row r="215" spans="2:2" customFormat="1" x14ac:dyDescent="0.25">
      <c r="B215" s="47" t="s">
        <v>119</v>
      </c>
    </row>
    <row r="216" spans="2:2" customFormat="1" x14ac:dyDescent="0.25">
      <c r="B216" s="47" t="s">
        <v>120</v>
      </c>
    </row>
    <row r="217" spans="2:2" customFormat="1" x14ac:dyDescent="0.25">
      <c r="B217" s="47" t="s">
        <v>121</v>
      </c>
    </row>
    <row r="218" spans="2:2" customFormat="1" x14ac:dyDescent="0.25">
      <c r="B218" s="47" t="s">
        <v>122</v>
      </c>
    </row>
    <row r="219" spans="2:2" customFormat="1" x14ac:dyDescent="0.25">
      <c r="B219" s="47" t="s">
        <v>123</v>
      </c>
    </row>
    <row r="220" spans="2:2" customFormat="1" x14ac:dyDescent="0.25">
      <c r="B220" s="47" t="s">
        <v>124</v>
      </c>
    </row>
    <row r="221" spans="2:2" customFormat="1" x14ac:dyDescent="0.25">
      <c r="B221" s="47" t="s">
        <v>125</v>
      </c>
    </row>
    <row r="222" spans="2:2" customFormat="1" x14ac:dyDescent="0.25">
      <c r="B222" s="47" t="s">
        <v>126</v>
      </c>
    </row>
    <row r="223" spans="2:2" customFormat="1" x14ac:dyDescent="0.25">
      <c r="B223" s="47" t="s">
        <v>127</v>
      </c>
    </row>
    <row r="224" spans="2:2" customFormat="1" x14ac:dyDescent="0.25">
      <c r="B224" s="47" t="s">
        <v>128</v>
      </c>
    </row>
    <row r="225" spans="2:2" customFormat="1" x14ac:dyDescent="0.25">
      <c r="B225" s="47" t="s">
        <v>129</v>
      </c>
    </row>
    <row r="226" spans="2:2" customFormat="1" x14ac:dyDescent="0.25">
      <c r="B226" s="47" t="s">
        <v>130</v>
      </c>
    </row>
    <row r="227" spans="2:2" customFormat="1" x14ac:dyDescent="0.25">
      <c r="B227" s="47" t="s">
        <v>131</v>
      </c>
    </row>
    <row r="228" spans="2:2" customFormat="1" x14ac:dyDescent="0.25">
      <c r="B228" s="47" t="s">
        <v>132</v>
      </c>
    </row>
    <row r="229" spans="2:2" customFormat="1" x14ac:dyDescent="0.25">
      <c r="B229" s="47" t="s">
        <v>133</v>
      </c>
    </row>
    <row r="230" spans="2:2" customFormat="1" x14ac:dyDescent="0.25">
      <c r="B230" s="47" t="s">
        <v>134</v>
      </c>
    </row>
    <row r="231" spans="2:2" customFormat="1" x14ac:dyDescent="0.25">
      <c r="B231" s="47" t="s">
        <v>135</v>
      </c>
    </row>
    <row r="232" spans="2:2" customFormat="1" x14ac:dyDescent="0.25">
      <c r="B232" s="47" t="s">
        <v>136</v>
      </c>
    </row>
    <row r="233" spans="2:2" customFormat="1" x14ac:dyDescent="0.25">
      <c r="B233" s="47" t="s">
        <v>137</v>
      </c>
    </row>
    <row r="234" spans="2:2" customFormat="1" x14ac:dyDescent="0.25">
      <c r="B234" s="47" t="s">
        <v>138</v>
      </c>
    </row>
    <row r="235" spans="2:2" customFormat="1" x14ac:dyDescent="0.25">
      <c r="B235" s="47" t="s">
        <v>139</v>
      </c>
    </row>
    <row r="236" spans="2:2" customFormat="1" x14ac:dyDescent="0.25">
      <c r="B236" s="47" t="s">
        <v>140</v>
      </c>
    </row>
    <row r="237" spans="2:2" customFormat="1" x14ac:dyDescent="0.25">
      <c r="B237" s="47" t="s">
        <v>141</v>
      </c>
    </row>
    <row r="238" spans="2:2" customFormat="1" x14ac:dyDescent="0.25">
      <c r="B238" s="47" t="s">
        <v>142</v>
      </c>
    </row>
    <row r="239" spans="2:2" customFormat="1" x14ac:dyDescent="0.25">
      <c r="B239" s="47" t="s">
        <v>143</v>
      </c>
    </row>
    <row r="240" spans="2:2" customFormat="1" x14ac:dyDescent="0.25">
      <c r="B240" s="47" t="s">
        <v>144</v>
      </c>
    </row>
    <row r="241" spans="2:2" customFormat="1" x14ac:dyDescent="0.25">
      <c r="B241" s="47" t="s">
        <v>145</v>
      </c>
    </row>
    <row r="242" spans="2:2" customFormat="1" x14ac:dyDescent="0.25">
      <c r="B242" s="47" t="s">
        <v>146</v>
      </c>
    </row>
    <row r="243" spans="2:2" customFormat="1" x14ac:dyDescent="0.25">
      <c r="B243" s="47" t="s">
        <v>147</v>
      </c>
    </row>
    <row r="244" spans="2:2" customFormat="1" x14ac:dyDescent="0.25">
      <c r="B244" s="47" t="s">
        <v>148</v>
      </c>
    </row>
    <row r="245" spans="2:2" customFormat="1" x14ac:dyDescent="0.25">
      <c r="B245" s="47" t="s">
        <v>149</v>
      </c>
    </row>
    <row r="246" spans="2:2" customFormat="1" x14ac:dyDescent="0.25">
      <c r="B246" s="47" t="s">
        <v>150</v>
      </c>
    </row>
    <row r="247" spans="2:2" customFormat="1" x14ac:dyDescent="0.25">
      <c r="B247" s="47" t="s">
        <v>151</v>
      </c>
    </row>
    <row r="248" spans="2:2" customFormat="1" x14ac:dyDescent="0.25">
      <c r="B248" s="47" t="s">
        <v>152</v>
      </c>
    </row>
    <row r="249" spans="2:2" customFormat="1" x14ac:dyDescent="0.25">
      <c r="B249" s="47" t="s">
        <v>153</v>
      </c>
    </row>
    <row r="250" spans="2:2" customFormat="1" x14ac:dyDescent="0.25">
      <c r="B250" s="47" t="s">
        <v>154</v>
      </c>
    </row>
    <row r="251" spans="2:2" customFormat="1" x14ac:dyDescent="0.25">
      <c r="B251" s="47" t="s">
        <v>155</v>
      </c>
    </row>
    <row r="252" spans="2:2" customFormat="1" x14ac:dyDescent="0.25">
      <c r="B252" s="47" t="s">
        <v>156</v>
      </c>
    </row>
    <row r="253" spans="2:2" customFormat="1" x14ac:dyDescent="0.25">
      <c r="B253" s="47" t="s">
        <v>157</v>
      </c>
    </row>
    <row r="254" spans="2:2" customFormat="1" x14ac:dyDescent="0.25">
      <c r="B254" s="47" t="s">
        <v>158</v>
      </c>
    </row>
    <row r="255" spans="2:2" customFormat="1" x14ac:dyDescent="0.25">
      <c r="B255" s="47" t="s">
        <v>159</v>
      </c>
    </row>
    <row r="256" spans="2:2" customFormat="1" x14ac:dyDescent="0.25">
      <c r="B256" s="47" t="s">
        <v>160</v>
      </c>
    </row>
    <row r="257" spans="2:2" customFormat="1" x14ac:dyDescent="0.25">
      <c r="B257" s="47" t="s">
        <v>161</v>
      </c>
    </row>
    <row r="258" spans="2:2" customFormat="1" x14ac:dyDescent="0.25">
      <c r="B258" s="47" t="s">
        <v>162</v>
      </c>
    </row>
    <row r="259" spans="2:2" customFormat="1" x14ac:dyDescent="0.25">
      <c r="B259" s="47" t="s">
        <v>163</v>
      </c>
    </row>
    <row r="260" spans="2:2" customFormat="1" x14ac:dyDescent="0.25">
      <c r="B260" s="47" t="s">
        <v>164</v>
      </c>
    </row>
    <row r="261" spans="2:2" customFormat="1" x14ac:dyDescent="0.25">
      <c r="B261" s="47" t="s">
        <v>165</v>
      </c>
    </row>
    <row r="262" spans="2:2" customFormat="1" x14ac:dyDescent="0.25">
      <c r="B262" s="47" t="s">
        <v>166</v>
      </c>
    </row>
    <row r="263" spans="2:2" customFormat="1" x14ac:dyDescent="0.25">
      <c r="B263" s="47" t="s">
        <v>167</v>
      </c>
    </row>
    <row r="264" spans="2:2" customFormat="1" x14ac:dyDescent="0.25">
      <c r="B264" s="47" t="s">
        <v>168</v>
      </c>
    </row>
    <row r="265" spans="2:2" customFormat="1" x14ac:dyDescent="0.25">
      <c r="B265" s="47" t="s">
        <v>169</v>
      </c>
    </row>
    <row r="266" spans="2:2" customFormat="1" x14ac:dyDescent="0.25">
      <c r="B266" s="47" t="s">
        <v>170</v>
      </c>
    </row>
    <row r="267" spans="2:2" customFormat="1" x14ac:dyDescent="0.25">
      <c r="B267" s="47" t="s">
        <v>171</v>
      </c>
    </row>
    <row r="268" spans="2:2" customFormat="1" x14ac:dyDescent="0.25">
      <c r="B268" s="47" t="s">
        <v>172</v>
      </c>
    </row>
    <row r="269" spans="2:2" customFormat="1" x14ac:dyDescent="0.25">
      <c r="B269" s="47" t="s">
        <v>173</v>
      </c>
    </row>
    <row r="270" spans="2:2" customFormat="1" x14ac:dyDescent="0.25">
      <c r="B270" s="47" t="s">
        <v>174</v>
      </c>
    </row>
    <row r="271" spans="2:2" customFormat="1" x14ac:dyDescent="0.25">
      <c r="B271" s="47" t="s">
        <v>175</v>
      </c>
    </row>
    <row r="272" spans="2:2" customFormat="1" x14ac:dyDescent="0.25">
      <c r="B272" s="47" t="s">
        <v>176</v>
      </c>
    </row>
    <row r="273" spans="2:2" customFormat="1" x14ac:dyDescent="0.25">
      <c r="B273" s="47" t="s">
        <v>177</v>
      </c>
    </row>
    <row r="274" spans="2:2" customFormat="1" x14ac:dyDescent="0.25">
      <c r="B274" s="47" t="s">
        <v>178</v>
      </c>
    </row>
    <row r="275" spans="2:2" customFormat="1" x14ac:dyDescent="0.25">
      <c r="B275" s="47" t="s">
        <v>179</v>
      </c>
    </row>
    <row r="276" spans="2:2" customFormat="1" x14ac:dyDescent="0.25">
      <c r="B276" s="47" t="s">
        <v>180</v>
      </c>
    </row>
    <row r="277" spans="2:2" customFormat="1" x14ac:dyDescent="0.25">
      <c r="B277" s="47" t="s">
        <v>181</v>
      </c>
    </row>
    <row r="278" spans="2:2" customFormat="1" x14ac:dyDescent="0.25">
      <c r="B278" s="47" t="s">
        <v>182</v>
      </c>
    </row>
    <row r="279" spans="2:2" customFormat="1" x14ac:dyDescent="0.25">
      <c r="B279" s="47" t="s">
        <v>183</v>
      </c>
    </row>
    <row r="280" spans="2:2" customFormat="1" x14ac:dyDescent="0.25">
      <c r="B280" s="47" t="s">
        <v>184</v>
      </c>
    </row>
    <row r="281" spans="2:2" customFormat="1" x14ac:dyDescent="0.25">
      <c r="B281" s="47" t="s">
        <v>185</v>
      </c>
    </row>
    <row r="282" spans="2:2" customFormat="1" x14ac:dyDescent="0.25">
      <c r="B282" s="47" t="s">
        <v>186</v>
      </c>
    </row>
    <row r="283" spans="2:2" customFormat="1" x14ac:dyDescent="0.25">
      <c r="B283" s="47" t="s">
        <v>187</v>
      </c>
    </row>
    <row r="284" spans="2:2" customFormat="1" x14ac:dyDescent="0.25">
      <c r="B284" s="47" t="s">
        <v>188</v>
      </c>
    </row>
    <row r="285" spans="2:2" customFormat="1" x14ac:dyDescent="0.25">
      <c r="B285" s="47" t="s">
        <v>189</v>
      </c>
    </row>
    <row r="286" spans="2:2" customFormat="1" x14ac:dyDescent="0.25">
      <c r="B286" s="47" t="s">
        <v>190</v>
      </c>
    </row>
    <row r="287" spans="2:2" customFormat="1" x14ac:dyDescent="0.25">
      <c r="B287" s="47" t="s">
        <v>191</v>
      </c>
    </row>
    <row r="288" spans="2:2" customFormat="1" x14ac:dyDescent="0.25">
      <c r="B288" s="47" t="s">
        <v>192</v>
      </c>
    </row>
    <row r="289" spans="2:2" customFormat="1" x14ac:dyDescent="0.25">
      <c r="B289" s="47" t="s">
        <v>193</v>
      </c>
    </row>
    <row r="290" spans="2:2" customFormat="1" x14ac:dyDescent="0.25">
      <c r="B290" s="47" t="s">
        <v>194</v>
      </c>
    </row>
    <row r="291" spans="2:2" customFormat="1" x14ac:dyDescent="0.25">
      <c r="B291" s="47" t="s">
        <v>195</v>
      </c>
    </row>
    <row r="292" spans="2:2" customFormat="1" x14ac:dyDescent="0.25">
      <c r="B292" s="47" t="s">
        <v>196</v>
      </c>
    </row>
    <row r="293" spans="2:2" customFormat="1" x14ac:dyDescent="0.25">
      <c r="B293" s="47" t="s">
        <v>197</v>
      </c>
    </row>
    <row r="294" spans="2:2" customFormat="1" x14ac:dyDescent="0.25">
      <c r="B294" s="47" t="s">
        <v>198</v>
      </c>
    </row>
    <row r="295" spans="2:2" customFormat="1" x14ac:dyDescent="0.25">
      <c r="B295" s="47" t="s">
        <v>199</v>
      </c>
    </row>
    <row r="296" spans="2:2" customFormat="1" x14ac:dyDescent="0.25">
      <c r="B296" s="47" t="s">
        <v>200</v>
      </c>
    </row>
    <row r="297" spans="2:2" customFormat="1" x14ac:dyDescent="0.25">
      <c r="B297" s="47" t="s">
        <v>201</v>
      </c>
    </row>
    <row r="298" spans="2:2" customFormat="1" x14ac:dyDescent="0.25">
      <c r="B298" s="47" t="s">
        <v>202</v>
      </c>
    </row>
    <row r="299" spans="2:2" customFormat="1" x14ac:dyDescent="0.25">
      <c r="B299" s="47" t="s">
        <v>203</v>
      </c>
    </row>
    <row r="300" spans="2:2" customFormat="1" x14ac:dyDescent="0.25">
      <c r="B300" s="47" t="s">
        <v>204</v>
      </c>
    </row>
    <row r="301" spans="2:2" customFormat="1" x14ac:dyDescent="0.25">
      <c r="B301" s="47" t="s">
        <v>205</v>
      </c>
    </row>
    <row r="302" spans="2:2" customFormat="1" x14ac:dyDescent="0.25">
      <c r="B302" s="47" t="s">
        <v>206</v>
      </c>
    </row>
    <row r="303" spans="2:2" customFormat="1" x14ac:dyDescent="0.25">
      <c r="B303" s="47" t="s">
        <v>207</v>
      </c>
    </row>
    <row r="304" spans="2:2" customFormat="1" x14ac:dyDescent="0.25">
      <c r="B304" s="47" t="s">
        <v>208</v>
      </c>
    </row>
    <row r="305" spans="2:2" customFormat="1" x14ac:dyDescent="0.25">
      <c r="B305" s="47" t="s">
        <v>209</v>
      </c>
    </row>
  </sheetData>
  <mergeCells count="24">
    <mergeCell ref="F7:F8"/>
    <mergeCell ref="G7:G8"/>
    <mergeCell ref="H7:H8"/>
    <mergeCell ref="A30:B30"/>
    <mergeCell ref="A3:H3"/>
    <mergeCell ref="A4:H4"/>
    <mergeCell ref="A7:A8"/>
    <mergeCell ref="B7:B8"/>
    <mergeCell ref="C7:C8"/>
    <mergeCell ref="D7:D8"/>
    <mergeCell ref="E7:E8"/>
    <mergeCell ref="A6:G6"/>
    <mergeCell ref="B38:I38"/>
    <mergeCell ref="B39:I39"/>
    <mergeCell ref="H42:H43"/>
    <mergeCell ref="A65:B65"/>
    <mergeCell ref="A41:G41"/>
    <mergeCell ref="A42:A43"/>
    <mergeCell ref="B42:B43"/>
    <mergeCell ref="C42:C43"/>
    <mergeCell ref="D42:D43"/>
    <mergeCell ref="E42:E43"/>
    <mergeCell ref="F42:F43"/>
    <mergeCell ref="G42:G43"/>
  </mergeCells>
  <dataValidations count="8">
    <dataValidation type="list" allowBlank="1" showInputMessage="1" showErrorMessage="1" sqref="B9 B44">
      <formula1>$B$85:$B$106</formula1>
    </dataValidation>
    <dataValidation type="list" allowBlank="1" showInputMessage="1" showErrorMessage="1" sqref="C9 C44">
      <formula1>$B$156:$B$184</formula1>
    </dataValidation>
    <dataValidation type="list" allowBlank="1" showInputMessage="1" showErrorMessage="1" sqref="A4:H5 B39:I39">
      <formula1>$B$67:$B$83</formula1>
    </dataValidation>
    <dataValidation type="list" allowBlank="1" showInputMessage="1" showErrorMessage="1" sqref="F9:F29 F44:F64">
      <formula1>$B$202:$B$206</formula1>
    </dataValidation>
    <dataValidation type="list" allowBlank="1" showInputMessage="1" showErrorMessage="1" sqref="D10:D29 D45:D64">
      <formula1>$B$189:$B$201</formula1>
    </dataValidation>
    <dataValidation type="list" allowBlank="1" showInputMessage="1" showErrorMessage="1" sqref="B10:B29 B45:B64">
      <formula1>$B$87:$B$108</formula1>
    </dataValidation>
    <dataValidation type="list" allowBlank="1" showInputMessage="1" showErrorMessage="1" sqref="C10:C29 C45:C64">
      <formula1>$B$158:$B$186</formula1>
    </dataValidation>
    <dataValidation type="list" allowBlank="1" showInputMessage="1" showErrorMessage="1" sqref="D9 D44">
      <formula1>$B$186:$B$199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3"/>
  <sheetViews>
    <sheetView topLeftCell="A28" workbookViewId="0">
      <selection activeCell="A7" sqref="A7:G7"/>
    </sheetView>
  </sheetViews>
  <sheetFormatPr defaultRowHeight="15" x14ac:dyDescent="0.25"/>
  <cols>
    <col min="1" max="1" width="7.28515625" customWidth="1"/>
    <col min="2" max="2" width="69.7109375" customWidth="1"/>
    <col min="3" max="4" width="16.85546875" style="16" customWidth="1"/>
    <col min="5" max="6" width="13.140625" customWidth="1"/>
    <col min="7" max="7" width="13.5703125" customWidth="1"/>
    <col min="8" max="8" width="22.140625" customWidth="1"/>
  </cols>
  <sheetData>
    <row r="3" spans="1:14" ht="18.75" x14ac:dyDescent="0.3">
      <c r="A3" s="194" t="s">
        <v>1</v>
      </c>
      <c r="B3" s="194"/>
      <c r="C3" s="194"/>
      <c r="D3" s="194"/>
      <c r="E3" s="194"/>
      <c r="F3" s="194"/>
      <c r="G3" s="194"/>
      <c r="H3" s="194"/>
    </row>
    <row r="4" spans="1:14" ht="15" customHeight="1" x14ac:dyDescent="0.3">
      <c r="A4" s="194" t="s">
        <v>45</v>
      </c>
      <c r="B4" s="194"/>
      <c r="C4" s="194"/>
      <c r="D4" s="194"/>
      <c r="E4" s="194"/>
      <c r="F4" s="194"/>
      <c r="G4" s="194"/>
      <c r="H4" s="194"/>
    </row>
    <row r="5" spans="1:14" ht="21" x14ac:dyDescent="0.35">
      <c r="A5" s="216"/>
      <c r="B5" s="216"/>
      <c r="C5" s="216"/>
      <c r="D5" s="216"/>
      <c r="E5" s="216"/>
      <c r="F5" s="216"/>
      <c r="G5" s="216"/>
      <c r="H5" s="216"/>
    </row>
    <row r="6" spans="1:14" x14ac:dyDescent="0.25">
      <c r="B6" s="9"/>
    </row>
    <row r="7" spans="1:14" ht="36.75" customHeight="1" x14ac:dyDescent="0.25">
      <c r="A7" s="218" t="s">
        <v>213</v>
      </c>
      <c r="B7" s="218"/>
      <c r="C7" s="218"/>
      <c r="D7" s="218"/>
      <c r="E7" s="218"/>
      <c r="F7" s="218"/>
      <c r="G7" s="218"/>
      <c r="H7" s="43" t="s">
        <v>7</v>
      </c>
    </row>
    <row r="8" spans="1:14" ht="15" customHeight="1" x14ac:dyDescent="0.25">
      <c r="A8" s="215" t="s">
        <v>0</v>
      </c>
      <c r="B8" s="215" t="s">
        <v>2</v>
      </c>
      <c r="C8" s="198" t="s">
        <v>35</v>
      </c>
      <c r="D8" s="198" t="s">
        <v>210</v>
      </c>
      <c r="E8" s="208" t="s">
        <v>308</v>
      </c>
      <c r="F8" s="198" t="s">
        <v>3</v>
      </c>
      <c r="G8" s="213" t="s">
        <v>4</v>
      </c>
      <c r="H8" s="200" t="s">
        <v>6</v>
      </c>
      <c r="I8" s="1"/>
      <c r="J8" s="1"/>
      <c r="K8" s="1"/>
      <c r="L8" s="1"/>
      <c r="M8" s="1"/>
      <c r="N8" s="1"/>
    </row>
    <row r="9" spans="1:14" x14ac:dyDescent="0.25">
      <c r="A9" s="206"/>
      <c r="B9" s="206"/>
      <c r="C9" s="199"/>
      <c r="D9" s="214"/>
      <c r="E9" s="209"/>
      <c r="F9" s="199"/>
      <c r="G9" s="198"/>
      <c r="H9" s="201"/>
      <c r="I9" s="1"/>
      <c r="J9" s="1"/>
      <c r="K9" s="1"/>
      <c r="L9" s="1"/>
      <c r="M9" s="1"/>
      <c r="N9" s="1"/>
    </row>
    <row r="10" spans="1:14" x14ac:dyDescent="0.25">
      <c r="A10" s="4">
        <v>1</v>
      </c>
      <c r="B10" s="3" t="s">
        <v>16</v>
      </c>
      <c r="C10" s="6" t="s">
        <v>103</v>
      </c>
      <c r="D10" s="6" t="s">
        <v>51</v>
      </c>
      <c r="E10" s="11">
        <v>2</v>
      </c>
      <c r="F10" s="22">
        <v>25</v>
      </c>
      <c r="G10" s="19">
        <f t="shared" ref="G10:G15" si="0">E10*F10</f>
        <v>50</v>
      </c>
      <c r="H10" s="40">
        <f>E10/E31*100</f>
        <v>11.111111111111111</v>
      </c>
    </row>
    <row r="11" spans="1:14" x14ac:dyDescent="0.25">
      <c r="A11" s="4">
        <v>2</v>
      </c>
      <c r="B11" s="3" t="s">
        <v>16</v>
      </c>
      <c r="C11" s="6" t="s">
        <v>103</v>
      </c>
      <c r="D11" s="6" t="s">
        <v>51</v>
      </c>
      <c r="E11" s="11">
        <v>1</v>
      </c>
      <c r="F11" s="22">
        <v>25</v>
      </c>
      <c r="G11" s="19">
        <f t="shared" si="0"/>
        <v>25</v>
      </c>
      <c r="H11" s="49">
        <f>E11/E31*100</f>
        <v>5.5555555555555554</v>
      </c>
    </row>
    <row r="12" spans="1:14" x14ac:dyDescent="0.25">
      <c r="A12" s="4">
        <v>3</v>
      </c>
      <c r="B12" s="3" t="s">
        <v>17</v>
      </c>
      <c r="C12" s="6" t="s">
        <v>102</v>
      </c>
      <c r="D12" s="6" t="s">
        <v>53</v>
      </c>
      <c r="E12" s="11">
        <v>3</v>
      </c>
      <c r="F12" s="22">
        <v>25</v>
      </c>
      <c r="G12" s="19">
        <f t="shared" si="0"/>
        <v>75</v>
      </c>
      <c r="H12" s="40">
        <f>E12/E31*100</f>
        <v>16.666666666666664</v>
      </c>
    </row>
    <row r="13" spans="1:14" x14ac:dyDescent="0.25">
      <c r="A13" s="4">
        <v>4</v>
      </c>
      <c r="B13" s="3" t="s">
        <v>211</v>
      </c>
      <c r="C13" s="6" t="s">
        <v>101</v>
      </c>
      <c r="D13" s="6" t="s">
        <v>53</v>
      </c>
      <c r="E13" s="11">
        <v>3</v>
      </c>
      <c r="F13" s="22">
        <v>25</v>
      </c>
      <c r="G13" s="19">
        <f t="shared" si="0"/>
        <v>75</v>
      </c>
      <c r="H13" s="49">
        <f>E13/E31*100</f>
        <v>16.666666666666664</v>
      </c>
    </row>
    <row r="14" spans="1:14" x14ac:dyDescent="0.25">
      <c r="A14" s="4">
        <v>5</v>
      </c>
      <c r="B14" s="3" t="s">
        <v>211</v>
      </c>
      <c r="C14" s="6" t="s">
        <v>101</v>
      </c>
      <c r="D14" s="6" t="s">
        <v>53</v>
      </c>
      <c r="E14" s="11">
        <v>7</v>
      </c>
      <c r="F14" s="22">
        <v>25</v>
      </c>
      <c r="G14" s="19">
        <f t="shared" si="0"/>
        <v>175</v>
      </c>
      <c r="H14" s="49">
        <f>E14/E31*100</f>
        <v>38.888888888888893</v>
      </c>
    </row>
    <row r="15" spans="1:14" x14ac:dyDescent="0.25">
      <c r="A15" s="4">
        <v>6</v>
      </c>
      <c r="B15" s="3" t="s">
        <v>16</v>
      </c>
      <c r="C15" s="6" t="s">
        <v>104</v>
      </c>
      <c r="D15" s="6" t="s">
        <v>53</v>
      </c>
      <c r="E15" s="11">
        <v>2</v>
      </c>
      <c r="F15" s="22">
        <v>25</v>
      </c>
      <c r="G15" s="19">
        <f t="shared" si="0"/>
        <v>50</v>
      </c>
      <c r="H15" s="40">
        <f>E15/E31*100</f>
        <v>11.111111111111111</v>
      </c>
    </row>
    <row r="16" spans="1:14" x14ac:dyDescent="0.25">
      <c r="A16" s="4"/>
      <c r="B16" s="3"/>
      <c r="C16" s="6"/>
      <c r="D16" s="6"/>
      <c r="E16" s="11"/>
      <c r="F16" s="22"/>
      <c r="G16" s="19"/>
      <c r="H16" s="40"/>
    </row>
    <row r="17" spans="1:14" x14ac:dyDescent="0.25">
      <c r="A17" s="13"/>
      <c r="B17" s="3"/>
      <c r="C17" s="6"/>
      <c r="D17" s="6"/>
      <c r="E17" s="11"/>
      <c r="F17" s="22"/>
      <c r="G17" s="19"/>
      <c r="H17" s="48"/>
    </row>
    <row r="18" spans="1:14" x14ac:dyDescent="0.25">
      <c r="A18" s="4"/>
      <c r="B18" s="3"/>
      <c r="C18" s="6"/>
      <c r="D18" s="6"/>
      <c r="E18" s="11"/>
      <c r="F18" s="22"/>
      <c r="G18" s="19"/>
      <c r="H18" s="40"/>
    </row>
    <row r="19" spans="1:14" x14ac:dyDescent="0.25">
      <c r="A19" s="14"/>
      <c r="B19" s="3"/>
      <c r="C19" s="6"/>
      <c r="D19" s="6"/>
      <c r="E19" s="11"/>
      <c r="F19" s="22"/>
      <c r="G19" s="19"/>
      <c r="H19" s="40"/>
      <c r="I19" s="5"/>
      <c r="J19" s="5"/>
      <c r="K19" s="5"/>
      <c r="L19" s="5"/>
      <c r="M19" s="5"/>
      <c r="N19" s="5"/>
    </row>
    <row r="20" spans="1:14" x14ac:dyDescent="0.25">
      <c r="A20" s="7"/>
      <c r="B20" s="3"/>
      <c r="C20" s="6"/>
      <c r="D20" s="6"/>
      <c r="E20" s="11"/>
      <c r="F20" s="22"/>
      <c r="G20" s="19"/>
      <c r="H20" s="40"/>
      <c r="I20" s="5"/>
      <c r="J20" s="5"/>
      <c r="K20" s="5"/>
      <c r="L20" s="5"/>
      <c r="M20" s="5"/>
      <c r="N20" s="5"/>
    </row>
    <row r="21" spans="1:14" x14ac:dyDescent="0.25">
      <c r="A21" s="7"/>
      <c r="B21" s="3"/>
      <c r="C21" s="6"/>
      <c r="D21" s="6"/>
      <c r="E21" s="11"/>
      <c r="F21" s="22"/>
      <c r="G21" s="19"/>
      <c r="H21" s="40"/>
      <c r="I21" s="5"/>
      <c r="J21" s="5"/>
      <c r="K21" s="5"/>
      <c r="L21" s="5"/>
      <c r="M21" s="5"/>
      <c r="N21" s="5"/>
    </row>
    <row r="22" spans="1:14" x14ac:dyDescent="0.25">
      <c r="A22" s="7"/>
      <c r="B22" s="3"/>
      <c r="C22" s="6"/>
      <c r="D22" s="6"/>
      <c r="E22" s="11"/>
      <c r="F22" s="22"/>
      <c r="G22" s="19"/>
      <c r="H22" s="40"/>
      <c r="I22" s="5"/>
      <c r="J22" s="5"/>
      <c r="K22" s="5"/>
      <c r="L22" s="5"/>
      <c r="M22" s="5"/>
      <c r="N22" s="5"/>
    </row>
    <row r="23" spans="1:14" x14ac:dyDescent="0.25">
      <c r="A23" s="7"/>
      <c r="B23" s="3"/>
      <c r="C23" s="6"/>
      <c r="D23" s="6"/>
      <c r="E23" s="11"/>
      <c r="F23" s="22"/>
      <c r="G23" s="19"/>
      <c r="H23" s="40"/>
      <c r="I23" s="5"/>
      <c r="J23" s="5"/>
      <c r="K23" s="5"/>
      <c r="L23" s="5"/>
      <c r="M23" s="5"/>
      <c r="N23" s="5"/>
    </row>
    <row r="24" spans="1:14" x14ac:dyDescent="0.25">
      <c r="A24" s="7"/>
      <c r="B24" s="3"/>
      <c r="C24" s="6"/>
      <c r="D24" s="6"/>
      <c r="E24" s="11"/>
      <c r="F24" s="22"/>
      <c r="G24" s="19"/>
      <c r="H24" s="40"/>
      <c r="I24" s="5"/>
      <c r="J24" s="5"/>
      <c r="K24" s="5"/>
      <c r="L24" s="5"/>
      <c r="M24" s="5"/>
      <c r="N24" s="5"/>
    </row>
    <row r="25" spans="1:14" x14ac:dyDescent="0.25">
      <c r="A25" s="7"/>
      <c r="B25" s="3"/>
      <c r="C25" s="6"/>
      <c r="D25" s="6"/>
      <c r="E25" s="11"/>
      <c r="F25" s="22"/>
      <c r="G25" s="19"/>
      <c r="H25" s="40"/>
      <c r="I25" s="5"/>
      <c r="J25" s="5"/>
      <c r="K25" s="5"/>
      <c r="L25" s="5"/>
      <c r="M25" s="5"/>
      <c r="N25" s="5"/>
    </row>
    <row r="26" spans="1:14" x14ac:dyDescent="0.25">
      <c r="A26" s="7"/>
      <c r="B26" s="3"/>
      <c r="C26" s="6"/>
      <c r="D26" s="6"/>
      <c r="E26" s="11"/>
      <c r="F26" s="22"/>
      <c r="G26" s="19"/>
      <c r="H26" s="40"/>
      <c r="I26" s="5"/>
      <c r="J26" s="5"/>
      <c r="K26" s="5"/>
      <c r="L26" s="5"/>
      <c r="M26" s="5"/>
      <c r="N26" s="5"/>
    </row>
    <row r="27" spans="1:14" x14ac:dyDescent="0.25">
      <c r="A27" s="7"/>
      <c r="B27" s="3"/>
      <c r="C27" s="6"/>
      <c r="D27" s="6"/>
      <c r="E27" s="11"/>
      <c r="F27" s="22"/>
      <c r="G27" s="19"/>
      <c r="H27" s="40"/>
      <c r="I27" s="5"/>
      <c r="J27" s="5"/>
      <c r="K27" s="5"/>
      <c r="L27" s="5"/>
      <c r="M27" s="5"/>
      <c r="N27" s="5"/>
    </row>
    <row r="28" spans="1:14" x14ac:dyDescent="0.25">
      <c r="A28" s="7"/>
      <c r="B28" s="3"/>
      <c r="C28" s="6"/>
      <c r="D28" s="6"/>
      <c r="E28" s="11"/>
      <c r="F28" s="22"/>
      <c r="G28" s="19"/>
      <c r="H28" s="40"/>
      <c r="I28" s="5"/>
      <c r="J28" s="5"/>
      <c r="K28" s="5"/>
      <c r="L28" s="5"/>
      <c r="M28" s="5"/>
      <c r="N28" s="5"/>
    </row>
    <row r="29" spans="1:14" x14ac:dyDescent="0.25">
      <c r="A29" s="7"/>
      <c r="B29" s="3"/>
      <c r="C29" s="6"/>
      <c r="D29" s="6"/>
      <c r="E29" s="11"/>
      <c r="F29" s="22"/>
      <c r="G29" s="19"/>
      <c r="H29" s="40"/>
      <c r="I29" s="5"/>
      <c r="J29" s="5"/>
      <c r="K29" s="5"/>
      <c r="L29" s="5"/>
      <c r="M29" s="5"/>
      <c r="N29" s="5"/>
    </row>
    <row r="30" spans="1:14" x14ac:dyDescent="0.25">
      <c r="A30" s="7"/>
      <c r="B30" s="3"/>
      <c r="C30" s="6"/>
      <c r="D30" s="6"/>
      <c r="E30" s="11"/>
      <c r="F30" s="22"/>
      <c r="G30" s="19"/>
      <c r="H30" s="40"/>
    </row>
    <row r="31" spans="1:14" x14ac:dyDescent="0.25">
      <c r="A31" s="192" t="s">
        <v>33</v>
      </c>
      <c r="B31" s="202"/>
      <c r="C31" s="11"/>
      <c r="D31" s="11"/>
      <c r="E31" s="11">
        <f>SUM(E10:E30)</f>
        <v>18</v>
      </c>
      <c r="F31" s="15"/>
      <c r="G31" s="21">
        <f>SUM(G10:G30)</f>
        <v>450</v>
      </c>
      <c r="H31" s="33">
        <f>SUM(H10:H30)</f>
        <v>100</v>
      </c>
    </row>
    <row r="32" spans="1:14" x14ac:dyDescent="0.25">
      <c r="C32" s="18"/>
      <c r="D32" s="18"/>
    </row>
    <row r="33" spans="1:15" x14ac:dyDescent="0.25">
      <c r="A33" s="53"/>
      <c r="B33" s="53"/>
      <c r="C33" s="54"/>
      <c r="D33" s="54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1:15" x14ac:dyDescent="0.25">
      <c r="A34" s="53"/>
      <c r="B34" s="53"/>
      <c r="C34" s="55"/>
      <c r="D34" s="55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x14ac:dyDescent="0.25">
      <c r="A35" s="53"/>
      <c r="B35" s="53"/>
      <c r="C35" s="55"/>
      <c r="D35" s="55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</row>
    <row r="36" spans="1:15" ht="18.75" x14ac:dyDescent="0.3">
      <c r="A36" s="194" t="s">
        <v>1</v>
      </c>
      <c r="B36" s="194"/>
      <c r="C36" s="194"/>
      <c r="D36" s="194"/>
      <c r="E36" s="194"/>
      <c r="F36" s="194"/>
      <c r="G36" s="194"/>
      <c r="H36" s="194"/>
    </row>
    <row r="37" spans="1:15" ht="18.75" x14ac:dyDescent="0.3">
      <c r="A37" s="194" t="s">
        <v>45</v>
      </c>
      <c r="B37" s="194"/>
      <c r="C37" s="194"/>
      <c r="D37" s="194"/>
      <c r="E37" s="194"/>
      <c r="F37" s="194"/>
      <c r="G37" s="194"/>
      <c r="H37" s="194"/>
    </row>
    <row r="38" spans="1:15" ht="21" x14ac:dyDescent="0.35">
      <c r="A38" s="216"/>
      <c r="B38" s="216"/>
      <c r="C38" s="216"/>
      <c r="D38" s="216"/>
      <c r="E38" s="216"/>
      <c r="F38" s="216"/>
      <c r="G38" s="216"/>
      <c r="H38" s="216"/>
    </row>
    <row r="39" spans="1:15" x14ac:dyDescent="0.25">
      <c r="B39" s="9"/>
    </row>
    <row r="40" spans="1:15" ht="35.25" customHeight="1" x14ac:dyDescent="0.25">
      <c r="A40" s="217" t="s">
        <v>214</v>
      </c>
      <c r="B40" s="217"/>
      <c r="C40" s="217"/>
      <c r="D40" s="217"/>
      <c r="E40" s="217"/>
      <c r="F40" s="217"/>
      <c r="G40" s="217"/>
      <c r="H40" s="42" t="s">
        <v>7</v>
      </c>
    </row>
    <row r="41" spans="1:15" x14ac:dyDescent="0.25">
      <c r="A41" s="215" t="s">
        <v>0</v>
      </c>
      <c r="B41" s="215" t="s">
        <v>2</v>
      </c>
      <c r="C41" s="198" t="s">
        <v>35</v>
      </c>
      <c r="D41" s="198" t="s">
        <v>210</v>
      </c>
      <c r="E41" s="208" t="s">
        <v>308</v>
      </c>
      <c r="F41" s="198" t="s">
        <v>3</v>
      </c>
      <c r="G41" s="213" t="s">
        <v>4</v>
      </c>
      <c r="H41" s="200" t="s">
        <v>6</v>
      </c>
    </row>
    <row r="42" spans="1:15" x14ac:dyDescent="0.25">
      <c r="A42" s="206"/>
      <c r="B42" s="206"/>
      <c r="C42" s="199"/>
      <c r="D42" s="214"/>
      <c r="E42" s="209"/>
      <c r="F42" s="199"/>
      <c r="G42" s="198"/>
      <c r="H42" s="201"/>
    </row>
    <row r="43" spans="1:15" x14ac:dyDescent="0.25">
      <c r="A43" s="4">
        <v>1</v>
      </c>
      <c r="B43" s="3" t="s">
        <v>29</v>
      </c>
      <c r="C43" s="6" t="s">
        <v>102</v>
      </c>
      <c r="D43" s="6" t="s">
        <v>51</v>
      </c>
      <c r="E43" s="11">
        <v>2</v>
      </c>
      <c r="F43" s="22">
        <v>25</v>
      </c>
      <c r="G43" s="19">
        <f t="shared" ref="G43:G63" si="1">E43*F43</f>
        <v>50</v>
      </c>
      <c r="H43" s="40">
        <f>E43/E64*100</f>
        <v>9.5238095238095237</v>
      </c>
    </row>
    <row r="44" spans="1:15" x14ac:dyDescent="0.25">
      <c r="A44" s="4">
        <v>2</v>
      </c>
      <c r="B44" s="3" t="s">
        <v>29</v>
      </c>
      <c r="C44" s="6" t="s">
        <v>103</v>
      </c>
      <c r="D44" s="6" t="s">
        <v>55</v>
      </c>
      <c r="E44" s="11">
        <v>1</v>
      </c>
      <c r="F44" s="22">
        <v>25</v>
      </c>
      <c r="G44" s="19">
        <f t="shared" si="1"/>
        <v>25</v>
      </c>
      <c r="H44" s="49">
        <f>E44/E64*100</f>
        <v>4.7619047619047619</v>
      </c>
    </row>
    <row r="45" spans="1:15" x14ac:dyDescent="0.25">
      <c r="A45" s="4">
        <v>3</v>
      </c>
      <c r="B45" s="3" t="s">
        <v>17</v>
      </c>
      <c r="C45" s="6" t="s">
        <v>103</v>
      </c>
      <c r="D45" s="6" t="s">
        <v>55</v>
      </c>
      <c r="E45" s="11">
        <v>3</v>
      </c>
      <c r="F45" s="22">
        <v>25</v>
      </c>
      <c r="G45" s="19">
        <f t="shared" si="1"/>
        <v>75</v>
      </c>
      <c r="H45" s="40">
        <f>E45/E64*100</f>
        <v>14.285714285714285</v>
      </c>
    </row>
    <row r="46" spans="1:15" x14ac:dyDescent="0.25">
      <c r="A46" s="4">
        <v>4</v>
      </c>
      <c r="B46" s="3" t="s">
        <v>211</v>
      </c>
      <c r="C46" s="6" t="s">
        <v>104</v>
      </c>
      <c r="D46" s="6" t="s">
        <v>55</v>
      </c>
      <c r="E46" s="11">
        <v>3</v>
      </c>
      <c r="F46" s="22">
        <v>25</v>
      </c>
      <c r="G46" s="19">
        <f t="shared" si="1"/>
        <v>75</v>
      </c>
      <c r="H46" s="49">
        <f>E46/E64*100</f>
        <v>14.285714285714285</v>
      </c>
    </row>
    <row r="47" spans="1:15" x14ac:dyDescent="0.25">
      <c r="A47" s="4">
        <v>5</v>
      </c>
      <c r="B47" s="3" t="s">
        <v>211</v>
      </c>
      <c r="C47" s="6" t="s">
        <v>101</v>
      </c>
      <c r="D47" s="6" t="s">
        <v>55</v>
      </c>
      <c r="E47" s="11">
        <v>7</v>
      </c>
      <c r="F47" s="22">
        <v>25</v>
      </c>
      <c r="G47" s="19">
        <f t="shared" si="1"/>
        <v>175</v>
      </c>
      <c r="H47" s="49">
        <f>E47/E64*100</f>
        <v>33.333333333333329</v>
      </c>
    </row>
    <row r="48" spans="1:15" x14ac:dyDescent="0.25">
      <c r="A48" s="4">
        <v>6</v>
      </c>
      <c r="B48" s="3" t="s">
        <v>16</v>
      </c>
      <c r="C48" s="6" t="s">
        <v>104</v>
      </c>
      <c r="D48" s="6" t="s">
        <v>53</v>
      </c>
      <c r="E48" s="11">
        <v>2</v>
      </c>
      <c r="F48" s="22">
        <v>25</v>
      </c>
      <c r="G48" s="19">
        <f t="shared" si="1"/>
        <v>50</v>
      </c>
      <c r="H48" s="40">
        <f>E48/E64*100</f>
        <v>9.5238095238095237</v>
      </c>
    </row>
    <row r="49" spans="1:8" x14ac:dyDescent="0.25">
      <c r="A49" s="4">
        <v>7</v>
      </c>
      <c r="B49" s="3" t="s">
        <v>17</v>
      </c>
      <c r="C49" s="6" t="s">
        <v>101</v>
      </c>
      <c r="D49" s="6" t="s">
        <v>51</v>
      </c>
      <c r="E49" s="11">
        <v>3</v>
      </c>
      <c r="F49" s="22">
        <v>25</v>
      </c>
      <c r="G49" s="19">
        <f t="shared" si="1"/>
        <v>75</v>
      </c>
      <c r="H49" s="40">
        <f>E49/E64*100</f>
        <v>14.285714285714285</v>
      </c>
    </row>
    <row r="50" spans="1:8" x14ac:dyDescent="0.25">
      <c r="A50" s="23"/>
      <c r="B50" s="3"/>
      <c r="C50" s="6"/>
      <c r="D50" s="6"/>
      <c r="E50" s="11"/>
      <c r="F50" s="22"/>
      <c r="G50" s="19">
        <f t="shared" si="1"/>
        <v>0</v>
      </c>
      <c r="H50" s="48"/>
    </row>
    <row r="51" spans="1:8" x14ac:dyDescent="0.25">
      <c r="A51" s="4"/>
      <c r="B51" s="3"/>
      <c r="C51" s="6"/>
      <c r="D51" s="6"/>
      <c r="E51" s="11"/>
      <c r="F51" s="22"/>
      <c r="G51" s="19">
        <f t="shared" si="1"/>
        <v>0</v>
      </c>
      <c r="H51" s="40"/>
    </row>
    <row r="52" spans="1:8" x14ac:dyDescent="0.25">
      <c r="A52" s="14"/>
      <c r="B52" s="3"/>
      <c r="C52" s="6"/>
      <c r="D52" s="6"/>
      <c r="E52" s="11"/>
      <c r="F52" s="22"/>
      <c r="G52" s="19">
        <f t="shared" si="1"/>
        <v>0</v>
      </c>
      <c r="H52" s="40"/>
    </row>
    <row r="53" spans="1:8" x14ac:dyDescent="0.25">
      <c r="A53" s="7"/>
      <c r="B53" s="3"/>
      <c r="C53" s="6"/>
      <c r="D53" s="6"/>
      <c r="E53" s="11"/>
      <c r="F53" s="22"/>
      <c r="G53" s="19">
        <f t="shared" si="1"/>
        <v>0</v>
      </c>
      <c r="H53" s="40"/>
    </row>
    <row r="54" spans="1:8" x14ac:dyDescent="0.25">
      <c r="A54" s="7"/>
      <c r="B54" s="3"/>
      <c r="C54" s="6"/>
      <c r="D54" s="6"/>
      <c r="E54" s="11"/>
      <c r="F54" s="22"/>
      <c r="G54" s="19">
        <f t="shared" si="1"/>
        <v>0</v>
      </c>
      <c r="H54" s="40"/>
    </row>
    <row r="55" spans="1:8" x14ac:dyDescent="0.25">
      <c r="A55" s="7"/>
      <c r="B55" s="3"/>
      <c r="C55" s="6"/>
      <c r="D55" s="6"/>
      <c r="E55" s="11"/>
      <c r="F55" s="22"/>
      <c r="G55" s="19">
        <f t="shared" si="1"/>
        <v>0</v>
      </c>
      <c r="H55" s="40"/>
    </row>
    <row r="56" spans="1:8" x14ac:dyDescent="0.25">
      <c r="A56" s="7"/>
      <c r="B56" s="3"/>
      <c r="C56" s="6"/>
      <c r="D56" s="6"/>
      <c r="E56" s="11"/>
      <c r="F56" s="22"/>
      <c r="G56" s="19">
        <f t="shared" si="1"/>
        <v>0</v>
      </c>
      <c r="H56" s="40"/>
    </row>
    <row r="57" spans="1:8" x14ac:dyDescent="0.25">
      <c r="A57" s="7"/>
      <c r="B57" s="8"/>
      <c r="C57" s="17"/>
      <c r="D57" s="17"/>
      <c r="E57" s="12"/>
      <c r="F57" s="22"/>
      <c r="G57" s="19">
        <f t="shared" si="1"/>
        <v>0</v>
      </c>
      <c r="H57" s="8"/>
    </row>
    <row r="58" spans="1:8" x14ac:dyDescent="0.25">
      <c r="A58" s="7"/>
      <c r="B58" s="8"/>
      <c r="C58" s="17"/>
      <c r="D58" s="17"/>
      <c r="E58" s="12"/>
      <c r="F58" s="22"/>
      <c r="G58" s="19">
        <f t="shared" si="1"/>
        <v>0</v>
      </c>
      <c r="H58" s="8"/>
    </row>
    <row r="59" spans="1:8" x14ac:dyDescent="0.25">
      <c r="A59" s="7"/>
      <c r="B59" s="8"/>
      <c r="C59" s="17"/>
      <c r="D59" s="17"/>
      <c r="E59" s="12"/>
      <c r="F59" s="22"/>
      <c r="G59" s="19">
        <f t="shared" si="1"/>
        <v>0</v>
      </c>
      <c r="H59" s="8"/>
    </row>
    <row r="60" spans="1:8" x14ac:dyDescent="0.25">
      <c r="A60" s="7"/>
      <c r="B60" s="8"/>
      <c r="C60" s="17"/>
      <c r="D60" s="17"/>
      <c r="E60" s="12"/>
      <c r="F60" s="22"/>
      <c r="G60" s="19">
        <f t="shared" si="1"/>
        <v>0</v>
      </c>
      <c r="H60" s="8"/>
    </row>
    <row r="61" spans="1:8" x14ac:dyDescent="0.25">
      <c r="A61" s="7"/>
      <c r="B61" s="8"/>
      <c r="C61" s="17"/>
      <c r="D61" s="17"/>
      <c r="E61" s="12"/>
      <c r="F61" s="22"/>
      <c r="G61" s="19">
        <f t="shared" si="1"/>
        <v>0</v>
      </c>
      <c r="H61" s="8"/>
    </row>
    <row r="62" spans="1:8" x14ac:dyDescent="0.25">
      <c r="A62" s="7"/>
      <c r="B62" s="8"/>
      <c r="C62" s="17"/>
      <c r="D62" s="17"/>
      <c r="E62" s="12"/>
      <c r="F62" s="22"/>
      <c r="G62" s="19">
        <f t="shared" si="1"/>
        <v>0</v>
      </c>
      <c r="H62" s="8"/>
    </row>
    <row r="63" spans="1:8" x14ac:dyDescent="0.25">
      <c r="A63" s="7"/>
      <c r="B63" s="3"/>
      <c r="C63" s="11"/>
      <c r="D63" s="11"/>
      <c r="E63" s="11"/>
      <c r="F63" s="22"/>
      <c r="G63" s="19">
        <f t="shared" si="1"/>
        <v>0</v>
      </c>
      <c r="H63" s="8"/>
    </row>
    <row r="64" spans="1:8" x14ac:dyDescent="0.25">
      <c r="A64" s="192" t="s">
        <v>33</v>
      </c>
      <c r="B64" s="202"/>
      <c r="C64" s="11"/>
      <c r="D64" s="11"/>
      <c r="E64" s="11">
        <f>SUM(E43:E63)</f>
        <v>21</v>
      </c>
      <c r="F64" s="56">
        <f>SUM(F43:F63)</f>
        <v>175</v>
      </c>
      <c r="G64" s="21">
        <f>SUM(G43:G63)</f>
        <v>525</v>
      </c>
      <c r="H64" s="40">
        <f>SUM(H43:H63)</f>
        <v>99.999999999999972</v>
      </c>
    </row>
    <row r="66" spans="1:2" x14ac:dyDescent="0.25">
      <c r="A66" s="26" t="s">
        <v>48</v>
      </c>
      <c r="B66" t="s">
        <v>91</v>
      </c>
    </row>
    <row r="67" spans="1:2" x14ac:dyDescent="0.25">
      <c r="B67" t="s">
        <v>76</v>
      </c>
    </row>
    <row r="68" spans="1:2" x14ac:dyDescent="0.25">
      <c r="B68" t="s">
        <v>36</v>
      </c>
    </row>
    <row r="69" spans="1:2" x14ac:dyDescent="0.25">
      <c r="B69" t="s">
        <v>37</v>
      </c>
    </row>
    <row r="70" spans="1:2" x14ac:dyDescent="0.25">
      <c r="B70" t="s">
        <v>40</v>
      </c>
    </row>
    <row r="71" spans="1:2" x14ac:dyDescent="0.25">
      <c r="B71" t="s">
        <v>41</v>
      </c>
    </row>
    <row r="72" spans="1:2" x14ac:dyDescent="0.25">
      <c r="B72" t="s">
        <v>74</v>
      </c>
    </row>
    <row r="73" spans="1:2" x14ac:dyDescent="0.25">
      <c r="B73" t="s">
        <v>38</v>
      </c>
    </row>
    <row r="74" spans="1:2" x14ac:dyDescent="0.25">
      <c r="B74" t="s">
        <v>75</v>
      </c>
    </row>
    <row r="75" spans="1:2" x14ac:dyDescent="0.25">
      <c r="B75" t="s">
        <v>39</v>
      </c>
    </row>
    <row r="76" spans="1:2" x14ac:dyDescent="0.25">
      <c r="B76" t="s">
        <v>42</v>
      </c>
    </row>
    <row r="77" spans="1:2" x14ac:dyDescent="0.25">
      <c r="B77" t="s">
        <v>43</v>
      </c>
    </row>
    <row r="78" spans="1:2" x14ac:dyDescent="0.25">
      <c r="B78" t="s">
        <v>44</v>
      </c>
    </row>
    <row r="79" spans="1:2" x14ac:dyDescent="0.25">
      <c r="B79" t="s">
        <v>47</v>
      </c>
    </row>
    <row r="80" spans="1:2" x14ac:dyDescent="0.25">
      <c r="B80" t="s">
        <v>46</v>
      </c>
    </row>
    <row r="81" spans="1:2" x14ac:dyDescent="0.25">
      <c r="B81" t="s">
        <v>45</v>
      </c>
    </row>
    <row r="83" spans="1:2" x14ac:dyDescent="0.25">
      <c r="A83" s="29" t="b">
        <v>0</v>
      </c>
    </row>
    <row r="84" spans="1:2" x14ac:dyDescent="0.25">
      <c r="B84" s="2" t="s">
        <v>13</v>
      </c>
    </row>
    <row r="85" spans="1:2" x14ac:dyDescent="0.25">
      <c r="B85" s="2" t="s">
        <v>14</v>
      </c>
    </row>
    <row r="86" spans="1:2" x14ac:dyDescent="0.25">
      <c r="B86" s="2" t="s">
        <v>15</v>
      </c>
    </row>
    <row r="87" spans="1:2" x14ac:dyDescent="0.25">
      <c r="B87" s="2" t="s">
        <v>16</v>
      </c>
    </row>
    <row r="88" spans="1:2" x14ac:dyDescent="0.25">
      <c r="B88" s="2" t="s">
        <v>17</v>
      </c>
    </row>
    <row r="89" spans="1:2" x14ac:dyDescent="0.25">
      <c r="B89" s="2" t="s">
        <v>18</v>
      </c>
    </row>
    <row r="90" spans="1:2" x14ac:dyDescent="0.25">
      <c r="B90" s="2" t="s">
        <v>19</v>
      </c>
    </row>
    <row r="91" spans="1:2" x14ac:dyDescent="0.25">
      <c r="B91" s="2" t="s">
        <v>20</v>
      </c>
    </row>
    <row r="92" spans="1:2" x14ac:dyDescent="0.25">
      <c r="B92" s="2" t="s">
        <v>21</v>
      </c>
    </row>
    <row r="93" spans="1:2" x14ac:dyDescent="0.25">
      <c r="B93" s="27" t="s">
        <v>22</v>
      </c>
    </row>
    <row r="94" spans="1:2" x14ac:dyDescent="0.25">
      <c r="B94" s="27" t="s">
        <v>23</v>
      </c>
    </row>
    <row r="95" spans="1:2" x14ac:dyDescent="0.25">
      <c r="B95" s="27" t="s">
        <v>24</v>
      </c>
    </row>
    <row r="96" spans="1:2" x14ac:dyDescent="0.25">
      <c r="B96" s="27" t="s">
        <v>25</v>
      </c>
    </row>
    <row r="97" spans="1:2" x14ac:dyDescent="0.25">
      <c r="B97" s="27" t="s">
        <v>26</v>
      </c>
    </row>
    <row r="98" spans="1:2" x14ac:dyDescent="0.25">
      <c r="B98" s="27" t="s">
        <v>34</v>
      </c>
    </row>
    <row r="99" spans="1:2" x14ac:dyDescent="0.25">
      <c r="B99" s="27" t="s">
        <v>27</v>
      </c>
    </row>
    <row r="100" spans="1:2" x14ac:dyDescent="0.25">
      <c r="B100" s="27" t="s">
        <v>28</v>
      </c>
    </row>
    <row r="101" spans="1:2" x14ac:dyDescent="0.25">
      <c r="B101" s="27" t="s">
        <v>29</v>
      </c>
    </row>
    <row r="102" spans="1:2" x14ac:dyDescent="0.25">
      <c r="B102" s="27" t="s">
        <v>30</v>
      </c>
    </row>
    <row r="103" spans="1:2" x14ac:dyDescent="0.25">
      <c r="B103" s="27" t="s">
        <v>31</v>
      </c>
    </row>
    <row r="104" spans="1:2" x14ac:dyDescent="0.25">
      <c r="B104" s="2" t="s">
        <v>32</v>
      </c>
    </row>
    <row r="106" spans="1:2" x14ac:dyDescent="0.25">
      <c r="A106" s="30" t="s">
        <v>35</v>
      </c>
    </row>
    <row r="108" spans="1:2" x14ac:dyDescent="0.25">
      <c r="A108" s="31" t="s">
        <v>49</v>
      </c>
      <c r="B108" t="s">
        <v>62</v>
      </c>
    </row>
    <row r="109" spans="1:2" x14ac:dyDescent="0.25">
      <c r="B109" t="s">
        <v>63</v>
      </c>
    </row>
    <row r="110" spans="1:2" x14ac:dyDescent="0.25">
      <c r="A110" s="34" t="s">
        <v>64</v>
      </c>
      <c r="B110" t="s">
        <v>86</v>
      </c>
    </row>
    <row r="111" spans="1:2" x14ac:dyDescent="0.25">
      <c r="B111" t="s">
        <v>87</v>
      </c>
    </row>
    <row r="112" spans="1:2" x14ac:dyDescent="0.25">
      <c r="B112" t="s">
        <v>88</v>
      </c>
    </row>
    <row r="113" spans="1:2" x14ac:dyDescent="0.25">
      <c r="B113" t="s">
        <v>89</v>
      </c>
    </row>
    <row r="114" spans="1:2" x14ac:dyDescent="0.25">
      <c r="B114" t="s">
        <v>90</v>
      </c>
    </row>
    <row r="115" spans="1:2" x14ac:dyDescent="0.25">
      <c r="A115" s="25" t="s">
        <v>79</v>
      </c>
    </row>
    <row r="117" spans="1:2" x14ac:dyDescent="0.25">
      <c r="A117" s="25" t="s">
        <v>80</v>
      </c>
    </row>
    <row r="119" spans="1:2" x14ac:dyDescent="0.25">
      <c r="A119" s="25" t="s">
        <v>81</v>
      </c>
    </row>
    <row r="121" spans="1:2" x14ac:dyDescent="0.25">
      <c r="A121" s="25" t="s">
        <v>82</v>
      </c>
    </row>
    <row r="123" spans="1:2" x14ac:dyDescent="0.25">
      <c r="A123" s="25" t="s">
        <v>83</v>
      </c>
    </row>
    <row r="125" spans="1:2" x14ac:dyDescent="0.25">
      <c r="A125" s="35" t="s">
        <v>84</v>
      </c>
      <c r="B125" t="s">
        <v>10</v>
      </c>
    </row>
    <row r="126" spans="1:2" x14ac:dyDescent="0.25">
      <c r="B126" t="s">
        <v>8</v>
      </c>
    </row>
    <row r="127" spans="1:2" x14ac:dyDescent="0.25">
      <c r="B127" t="s">
        <v>11</v>
      </c>
    </row>
    <row r="128" spans="1:2" x14ac:dyDescent="0.25">
      <c r="B128" t="s">
        <v>9</v>
      </c>
    </row>
    <row r="129" spans="1:2" x14ac:dyDescent="0.25">
      <c r="B129" t="s">
        <v>12</v>
      </c>
    </row>
    <row r="130" spans="1:2" x14ac:dyDescent="0.25">
      <c r="A130" t="s">
        <v>85</v>
      </c>
    </row>
    <row r="132" spans="1:2" x14ac:dyDescent="0.25">
      <c r="A132" s="36" t="s">
        <v>100</v>
      </c>
      <c r="B132" t="s">
        <v>65</v>
      </c>
    </row>
    <row r="133" spans="1:2" x14ac:dyDescent="0.25">
      <c r="B133" t="s">
        <v>66</v>
      </c>
    </row>
    <row r="134" spans="1:2" x14ac:dyDescent="0.25">
      <c r="B134" t="s">
        <v>67</v>
      </c>
    </row>
    <row r="135" spans="1:2" x14ac:dyDescent="0.25">
      <c r="B135" t="s">
        <v>68</v>
      </c>
    </row>
    <row r="136" spans="1:2" x14ac:dyDescent="0.25">
      <c r="A136" t="s">
        <v>69</v>
      </c>
    </row>
    <row r="137" spans="1:2" x14ac:dyDescent="0.25">
      <c r="A137" s="37" t="s">
        <v>70</v>
      </c>
      <c r="B137" t="s">
        <v>92</v>
      </c>
    </row>
    <row r="138" spans="1:2" x14ac:dyDescent="0.25">
      <c r="B138" t="s">
        <v>93</v>
      </c>
    </row>
    <row r="139" spans="1:2" x14ac:dyDescent="0.25">
      <c r="B139" t="s">
        <v>95</v>
      </c>
    </row>
    <row r="140" spans="1:2" x14ac:dyDescent="0.25">
      <c r="B140" t="s">
        <v>94</v>
      </c>
    </row>
    <row r="141" spans="1:2" x14ac:dyDescent="0.25">
      <c r="B141" t="s">
        <v>96</v>
      </c>
    </row>
    <row r="142" spans="1:2" x14ac:dyDescent="0.25">
      <c r="B142" t="s">
        <v>97</v>
      </c>
    </row>
    <row r="143" spans="1:2" x14ac:dyDescent="0.25">
      <c r="B143" t="s">
        <v>98</v>
      </c>
    </row>
    <row r="144" spans="1:2" x14ac:dyDescent="0.25">
      <c r="B144" t="s">
        <v>99</v>
      </c>
    </row>
    <row r="146" spans="1:2" x14ac:dyDescent="0.25">
      <c r="A146" t="s">
        <v>71</v>
      </c>
    </row>
    <row r="147" spans="1:2" x14ac:dyDescent="0.25">
      <c r="A147" t="s">
        <v>72</v>
      </c>
    </row>
    <row r="148" spans="1:2" x14ac:dyDescent="0.25">
      <c r="A148" s="38" t="s">
        <v>73</v>
      </c>
      <c r="B148" t="s">
        <v>101</v>
      </c>
    </row>
    <row r="149" spans="1:2" x14ac:dyDescent="0.25">
      <c r="B149" t="s">
        <v>102</v>
      </c>
    </row>
    <row r="150" spans="1:2" x14ac:dyDescent="0.25">
      <c r="B150" t="s">
        <v>103</v>
      </c>
    </row>
    <row r="151" spans="1:2" x14ac:dyDescent="0.25">
      <c r="B151" t="s">
        <v>104</v>
      </c>
    </row>
    <row r="153" spans="1:2" x14ac:dyDescent="0.25">
      <c r="A153" s="39"/>
      <c r="B153" s="39"/>
    </row>
    <row r="155" spans="1:2" x14ac:dyDescent="0.25">
      <c r="B155" t="s">
        <v>62</v>
      </c>
    </row>
    <row r="156" spans="1:2" x14ac:dyDescent="0.25">
      <c r="B156" t="s">
        <v>63</v>
      </c>
    </row>
    <row r="157" spans="1:2" x14ac:dyDescent="0.25">
      <c r="B157" t="s">
        <v>86</v>
      </c>
    </row>
    <row r="158" spans="1:2" x14ac:dyDescent="0.25">
      <c r="B158" t="s">
        <v>87</v>
      </c>
    </row>
    <row r="159" spans="1:2" x14ac:dyDescent="0.25">
      <c r="B159" t="s">
        <v>88</v>
      </c>
    </row>
    <row r="160" spans="1:2" x14ac:dyDescent="0.25">
      <c r="B160" t="s">
        <v>89</v>
      </c>
    </row>
    <row r="161" spans="2:2" x14ac:dyDescent="0.25">
      <c r="B161" t="s">
        <v>90</v>
      </c>
    </row>
    <row r="162" spans="2:2" x14ac:dyDescent="0.25">
      <c r="B162" t="s">
        <v>10</v>
      </c>
    </row>
    <row r="163" spans="2:2" x14ac:dyDescent="0.25">
      <c r="B163" t="s">
        <v>8</v>
      </c>
    </row>
    <row r="164" spans="2:2" x14ac:dyDescent="0.25">
      <c r="B164" t="s">
        <v>11</v>
      </c>
    </row>
    <row r="165" spans="2:2" x14ac:dyDescent="0.25">
      <c r="B165" t="s">
        <v>9</v>
      </c>
    </row>
    <row r="166" spans="2:2" x14ac:dyDescent="0.25">
      <c r="B166" t="s">
        <v>12</v>
      </c>
    </row>
    <row r="167" spans="2:2" x14ac:dyDescent="0.25">
      <c r="B167" t="s">
        <v>65</v>
      </c>
    </row>
    <row r="168" spans="2:2" x14ac:dyDescent="0.25">
      <c r="B168" t="s">
        <v>66</v>
      </c>
    </row>
    <row r="169" spans="2:2" x14ac:dyDescent="0.25">
      <c r="B169" t="s">
        <v>67</v>
      </c>
    </row>
    <row r="170" spans="2:2" x14ac:dyDescent="0.25">
      <c r="B170" t="s">
        <v>68</v>
      </c>
    </row>
    <row r="171" spans="2:2" x14ac:dyDescent="0.25">
      <c r="B171" t="s">
        <v>92</v>
      </c>
    </row>
    <row r="172" spans="2:2" x14ac:dyDescent="0.25">
      <c r="B172" t="s">
        <v>93</v>
      </c>
    </row>
    <row r="173" spans="2:2" x14ac:dyDescent="0.25">
      <c r="B173" t="s">
        <v>95</v>
      </c>
    </row>
    <row r="174" spans="2:2" x14ac:dyDescent="0.25">
      <c r="B174" t="s">
        <v>94</v>
      </c>
    </row>
    <row r="175" spans="2:2" x14ac:dyDescent="0.25">
      <c r="B175" t="s">
        <v>96</v>
      </c>
    </row>
    <row r="176" spans="2:2" x14ac:dyDescent="0.25">
      <c r="B176" t="s">
        <v>97</v>
      </c>
    </row>
    <row r="177" spans="1:2" x14ac:dyDescent="0.25">
      <c r="B177" t="s">
        <v>98</v>
      </c>
    </row>
    <row r="178" spans="1:2" x14ac:dyDescent="0.25">
      <c r="B178" t="s">
        <v>99</v>
      </c>
    </row>
    <row r="179" spans="1:2" x14ac:dyDescent="0.25">
      <c r="B179" t="s">
        <v>101</v>
      </c>
    </row>
    <row r="180" spans="1:2" x14ac:dyDescent="0.25">
      <c r="B180" t="s">
        <v>102</v>
      </c>
    </row>
    <row r="181" spans="1:2" x14ac:dyDescent="0.25">
      <c r="B181" t="s">
        <v>103</v>
      </c>
    </row>
    <row r="182" spans="1:2" x14ac:dyDescent="0.25">
      <c r="B182" t="s">
        <v>104</v>
      </c>
    </row>
    <row r="185" spans="1:2" x14ac:dyDescent="0.25">
      <c r="A185" s="36" t="s">
        <v>50</v>
      </c>
      <c r="B185" t="s">
        <v>51</v>
      </c>
    </row>
    <row r="186" spans="1:2" x14ac:dyDescent="0.25">
      <c r="B186" t="s">
        <v>52</v>
      </c>
    </row>
    <row r="187" spans="1:2" x14ac:dyDescent="0.25">
      <c r="B187" t="s">
        <v>53</v>
      </c>
    </row>
    <row r="188" spans="1:2" x14ac:dyDescent="0.25">
      <c r="B188" t="s">
        <v>54</v>
      </c>
    </row>
    <row r="189" spans="1:2" x14ac:dyDescent="0.25">
      <c r="B189" t="s">
        <v>55</v>
      </c>
    </row>
    <row r="190" spans="1:2" x14ac:dyDescent="0.25">
      <c r="B190" t="s">
        <v>56</v>
      </c>
    </row>
    <row r="191" spans="1:2" x14ac:dyDescent="0.25">
      <c r="B191" t="s">
        <v>57</v>
      </c>
    </row>
    <row r="192" spans="1:2" x14ac:dyDescent="0.25">
      <c r="B192" t="s">
        <v>58</v>
      </c>
    </row>
    <row r="193" spans="1:2" x14ac:dyDescent="0.25">
      <c r="B193" t="s">
        <v>59</v>
      </c>
    </row>
    <row r="194" spans="1:2" x14ac:dyDescent="0.25">
      <c r="B194" t="s">
        <v>60</v>
      </c>
    </row>
    <row r="195" spans="1:2" x14ac:dyDescent="0.25">
      <c r="B195" t="s">
        <v>61</v>
      </c>
    </row>
    <row r="196" spans="1:2" x14ac:dyDescent="0.25">
      <c r="B196" t="s">
        <v>77</v>
      </c>
    </row>
    <row r="197" spans="1:2" x14ac:dyDescent="0.25">
      <c r="B197" t="s">
        <v>78</v>
      </c>
    </row>
    <row r="199" spans="1:2" x14ac:dyDescent="0.25">
      <c r="A199" s="37" t="s">
        <v>108</v>
      </c>
      <c r="B199" s="45">
        <v>25</v>
      </c>
    </row>
    <row r="200" spans="1:2" x14ac:dyDescent="0.25">
      <c r="B200" s="46">
        <v>10</v>
      </c>
    </row>
    <row r="201" spans="1:2" x14ac:dyDescent="0.25">
      <c r="B201" s="46">
        <v>5</v>
      </c>
    </row>
    <row r="202" spans="1:2" x14ac:dyDescent="0.25">
      <c r="B202" s="46">
        <v>2</v>
      </c>
    </row>
    <row r="204" spans="1:2" x14ac:dyDescent="0.25">
      <c r="A204" t="s">
        <v>109</v>
      </c>
      <c r="B204" s="47" t="s">
        <v>110</v>
      </c>
    </row>
    <row r="205" spans="1:2" x14ac:dyDescent="0.25">
      <c r="B205" s="47" t="s">
        <v>111</v>
      </c>
    </row>
    <row r="206" spans="1:2" x14ac:dyDescent="0.25">
      <c r="B206" s="47" t="s">
        <v>112</v>
      </c>
    </row>
    <row r="207" spans="1:2" x14ac:dyDescent="0.25">
      <c r="B207" s="47" t="s">
        <v>113</v>
      </c>
    </row>
    <row r="208" spans="1:2" x14ac:dyDescent="0.25">
      <c r="B208" s="47" t="s">
        <v>114</v>
      </c>
    </row>
    <row r="209" spans="2:2" x14ac:dyDescent="0.25">
      <c r="B209" s="47" t="s">
        <v>115</v>
      </c>
    </row>
    <row r="210" spans="2:2" x14ac:dyDescent="0.25">
      <c r="B210" s="47" t="s">
        <v>116</v>
      </c>
    </row>
    <row r="211" spans="2:2" x14ac:dyDescent="0.25">
      <c r="B211" s="47" t="s">
        <v>117</v>
      </c>
    </row>
    <row r="212" spans="2:2" x14ac:dyDescent="0.25">
      <c r="B212" s="47" t="s">
        <v>118</v>
      </c>
    </row>
    <row r="213" spans="2:2" x14ac:dyDescent="0.25">
      <c r="B213" s="47" t="s">
        <v>119</v>
      </c>
    </row>
    <row r="214" spans="2:2" x14ac:dyDescent="0.25">
      <c r="B214" s="47" t="s">
        <v>120</v>
      </c>
    </row>
    <row r="215" spans="2:2" x14ac:dyDescent="0.25">
      <c r="B215" s="47" t="s">
        <v>121</v>
      </c>
    </row>
    <row r="216" spans="2:2" x14ac:dyDescent="0.25">
      <c r="B216" s="47" t="s">
        <v>122</v>
      </c>
    </row>
    <row r="217" spans="2:2" x14ac:dyDescent="0.25">
      <c r="B217" s="47" t="s">
        <v>123</v>
      </c>
    </row>
    <row r="218" spans="2:2" x14ac:dyDescent="0.25">
      <c r="B218" s="47" t="s">
        <v>124</v>
      </c>
    </row>
    <row r="219" spans="2:2" x14ac:dyDescent="0.25">
      <c r="B219" s="47" t="s">
        <v>125</v>
      </c>
    </row>
    <row r="220" spans="2:2" x14ac:dyDescent="0.25">
      <c r="B220" s="47" t="s">
        <v>126</v>
      </c>
    </row>
    <row r="221" spans="2:2" x14ac:dyDescent="0.25">
      <c r="B221" s="47" t="s">
        <v>127</v>
      </c>
    </row>
    <row r="222" spans="2:2" x14ac:dyDescent="0.25">
      <c r="B222" s="47" t="s">
        <v>128</v>
      </c>
    </row>
    <row r="223" spans="2:2" x14ac:dyDescent="0.25">
      <c r="B223" s="47" t="s">
        <v>129</v>
      </c>
    </row>
    <row r="224" spans="2:2" x14ac:dyDescent="0.25">
      <c r="B224" s="47" t="s">
        <v>130</v>
      </c>
    </row>
    <row r="225" spans="2:2" x14ac:dyDescent="0.25">
      <c r="B225" s="47" t="s">
        <v>131</v>
      </c>
    </row>
    <row r="226" spans="2:2" x14ac:dyDescent="0.25">
      <c r="B226" s="47" t="s">
        <v>132</v>
      </c>
    </row>
    <row r="227" spans="2:2" x14ac:dyDescent="0.25">
      <c r="B227" s="47" t="s">
        <v>133</v>
      </c>
    </row>
    <row r="228" spans="2:2" x14ac:dyDescent="0.25">
      <c r="B228" s="47" t="s">
        <v>134</v>
      </c>
    </row>
    <row r="229" spans="2:2" x14ac:dyDescent="0.25">
      <c r="B229" s="47" t="s">
        <v>135</v>
      </c>
    </row>
    <row r="230" spans="2:2" x14ac:dyDescent="0.25">
      <c r="B230" s="47" t="s">
        <v>136</v>
      </c>
    </row>
    <row r="231" spans="2:2" x14ac:dyDescent="0.25">
      <c r="B231" s="47" t="s">
        <v>137</v>
      </c>
    </row>
    <row r="232" spans="2:2" x14ac:dyDescent="0.25">
      <c r="B232" s="47" t="s">
        <v>138</v>
      </c>
    </row>
    <row r="233" spans="2:2" x14ac:dyDescent="0.25">
      <c r="B233" s="47" t="s">
        <v>139</v>
      </c>
    </row>
    <row r="234" spans="2:2" x14ac:dyDescent="0.25">
      <c r="B234" s="47" t="s">
        <v>140</v>
      </c>
    </row>
    <row r="235" spans="2:2" x14ac:dyDescent="0.25">
      <c r="B235" s="47" t="s">
        <v>141</v>
      </c>
    </row>
    <row r="236" spans="2:2" x14ac:dyDescent="0.25">
      <c r="B236" s="47" t="s">
        <v>142</v>
      </c>
    </row>
    <row r="237" spans="2:2" x14ac:dyDescent="0.25">
      <c r="B237" s="47" t="s">
        <v>143</v>
      </c>
    </row>
    <row r="238" spans="2:2" x14ac:dyDescent="0.25">
      <c r="B238" s="47" t="s">
        <v>144</v>
      </c>
    </row>
    <row r="239" spans="2:2" x14ac:dyDescent="0.25">
      <c r="B239" s="47" t="s">
        <v>145</v>
      </c>
    </row>
    <row r="240" spans="2:2" x14ac:dyDescent="0.25">
      <c r="B240" s="47" t="s">
        <v>146</v>
      </c>
    </row>
    <row r="241" spans="2:2" x14ac:dyDescent="0.25">
      <c r="B241" s="47" t="s">
        <v>147</v>
      </c>
    </row>
    <row r="242" spans="2:2" x14ac:dyDescent="0.25">
      <c r="B242" s="47" t="s">
        <v>148</v>
      </c>
    </row>
    <row r="243" spans="2:2" x14ac:dyDescent="0.25">
      <c r="B243" s="47" t="s">
        <v>149</v>
      </c>
    </row>
    <row r="244" spans="2:2" x14ac:dyDescent="0.25">
      <c r="B244" s="47" t="s">
        <v>150</v>
      </c>
    </row>
    <row r="245" spans="2:2" x14ac:dyDescent="0.25">
      <c r="B245" s="47" t="s">
        <v>151</v>
      </c>
    </row>
    <row r="246" spans="2:2" x14ac:dyDescent="0.25">
      <c r="B246" s="47" t="s">
        <v>152</v>
      </c>
    </row>
    <row r="247" spans="2:2" x14ac:dyDescent="0.25">
      <c r="B247" s="47" t="s">
        <v>153</v>
      </c>
    </row>
    <row r="248" spans="2:2" x14ac:dyDescent="0.25">
      <c r="B248" s="47" t="s">
        <v>154</v>
      </c>
    </row>
    <row r="249" spans="2:2" x14ac:dyDescent="0.25">
      <c r="B249" s="47" t="s">
        <v>155</v>
      </c>
    </row>
    <row r="250" spans="2:2" x14ac:dyDescent="0.25">
      <c r="B250" s="47" t="s">
        <v>156</v>
      </c>
    </row>
    <row r="251" spans="2:2" x14ac:dyDescent="0.25">
      <c r="B251" s="47" t="s">
        <v>157</v>
      </c>
    </row>
    <row r="252" spans="2:2" x14ac:dyDescent="0.25">
      <c r="B252" s="47" t="s">
        <v>158</v>
      </c>
    </row>
    <row r="253" spans="2:2" x14ac:dyDescent="0.25">
      <c r="B253" s="47" t="s">
        <v>159</v>
      </c>
    </row>
    <row r="254" spans="2:2" x14ac:dyDescent="0.25">
      <c r="B254" s="47" t="s">
        <v>160</v>
      </c>
    </row>
    <row r="255" spans="2:2" x14ac:dyDescent="0.25">
      <c r="B255" s="47" t="s">
        <v>161</v>
      </c>
    </row>
    <row r="256" spans="2:2" x14ac:dyDescent="0.25">
      <c r="B256" s="47" t="s">
        <v>162</v>
      </c>
    </row>
    <row r="257" spans="2:2" x14ac:dyDescent="0.25">
      <c r="B257" s="47" t="s">
        <v>163</v>
      </c>
    </row>
    <row r="258" spans="2:2" x14ac:dyDescent="0.25">
      <c r="B258" s="47" t="s">
        <v>164</v>
      </c>
    </row>
    <row r="259" spans="2:2" x14ac:dyDescent="0.25">
      <c r="B259" s="47" t="s">
        <v>165</v>
      </c>
    </row>
    <row r="260" spans="2:2" x14ac:dyDescent="0.25">
      <c r="B260" s="47" t="s">
        <v>166</v>
      </c>
    </row>
    <row r="261" spans="2:2" x14ac:dyDescent="0.25">
      <c r="B261" s="47" t="s">
        <v>167</v>
      </c>
    </row>
    <row r="262" spans="2:2" x14ac:dyDescent="0.25">
      <c r="B262" s="47" t="s">
        <v>168</v>
      </c>
    </row>
    <row r="263" spans="2:2" x14ac:dyDescent="0.25">
      <c r="B263" s="47" t="s">
        <v>169</v>
      </c>
    </row>
    <row r="264" spans="2:2" x14ac:dyDescent="0.25">
      <c r="B264" s="47" t="s">
        <v>170</v>
      </c>
    </row>
    <row r="265" spans="2:2" x14ac:dyDescent="0.25">
      <c r="B265" s="47" t="s">
        <v>171</v>
      </c>
    </row>
    <row r="266" spans="2:2" x14ac:dyDescent="0.25">
      <c r="B266" s="47" t="s">
        <v>172</v>
      </c>
    </row>
    <row r="267" spans="2:2" x14ac:dyDescent="0.25">
      <c r="B267" s="47" t="s">
        <v>173</v>
      </c>
    </row>
    <row r="268" spans="2:2" x14ac:dyDescent="0.25">
      <c r="B268" s="47" t="s">
        <v>174</v>
      </c>
    </row>
    <row r="269" spans="2:2" x14ac:dyDescent="0.25">
      <c r="B269" s="47" t="s">
        <v>175</v>
      </c>
    </row>
    <row r="270" spans="2:2" x14ac:dyDescent="0.25">
      <c r="B270" s="47" t="s">
        <v>176</v>
      </c>
    </row>
    <row r="271" spans="2:2" x14ac:dyDescent="0.25">
      <c r="B271" s="47" t="s">
        <v>177</v>
      </c>
    </row>
    <row r="272" spans="2:2" x14ac:dyDescent="0.25">
      <c r="B272" s="47" t="s">
        <v>178</v>
      </c>
    </row>
    <row r="273" spans="2:2" x14ac:dyDescent="0.25">
      <c r="B273" s="47" t="s">
        <v>179</v>
      </c>
    </row>
    <row r="274" spans="2:2" x14ac:dyDescent="0.25">
      <c r="B274" s="47" t="s">
        <v>180</v>
      </c>
    </row>
    <row r="275" spans="2:2" x14ac:dyDescent="0.25">
      <c r="B275" s="47" t="s">
        <v>181</v>
      </c>
    </row>
    <row r="276" spans="2:2" x14ac:dyDescent="0.25">
      <c r="B276" s="47" t="s">
        <v>182</v>
      </c>
    </row>
    <row r="277" spans="2:2" x14ac:dyDescent="0.25">
      <c r="B277" s="47" t="s">
        <v>183</v>
      </c>
    </row>
    <row r="278" spans="2:2" x14ac:dyDescent="0.25">
      <c r="B278" s="47" t="s">
        <v>184</v>
      </c>
    </row>
    <row r="279" spans="2:2" x14ac:dyDescent="0.25">
      <c r="B279" s="47" t="s">
        <v>185</v>
      </c>
    </row>
    <row r="280" spans="2:2" x14ac:dyDescent="0.25">
      <c r="B280" s="47" t="s">
        <v>186</v>
      </c>
    </row>
    <row r="281" spans="2:2" x14ac:dyDescent="0.25">
      <c r="B281" s="47" t="s">
        <v>187</v>
      </c>
    </row>
    <row r="282" spans="2:2" x14ac:dyDescent="0.25">
      <c r="B282" s="47" t="s">
        <v>188</v>
      </c>
    </row>
    <row r="283" spans="2:2" x14ac:dyDescent="0.25">
      <c r="B283" s="47" t="s">
        <v>189</v>
      </c>
    </row>
    <row r="284" spans="2:2" x14ac:dyDescent="0.25">
      <c r="B284" s="47" t="s">
        <v>190</v>
      </c>
    </row>
    <row r="285" spans="2:2" x14ac:dyDescent="0.25">
      <c r="B285" s="47" t="s">
        <v>191</v>
      </c>
    </row>
    <row r="286" spans="2:2" x14ac:dyDescent="0.25">
      <c r="B286" s="47" t="s">
        <v>192</v>
      </c>
    </row>
    <row r="287" spans="2:2" x14ac:dyDescent="0.25">
      <c r="B287" s="47" t="s">
        <v>193</v>
      </c>
    </row>
    <row r="288" spans="2:2" x14ac:dyDescent="0.25">
      <c r="B288" s="47" t="s">
        <v>194</v>
      </c>
    </row>
    <row r="289" spans="2:2" x14ac:dyDescent="0.25">
      <c r="B289" s="47" t="s">
        <v>195</v>
      </c>
    </row>
    <row r="290" spans="2:2" x14ac:dyDescent="0.25">
      <c r="B290" s="47" t="s">
        <v>196</v>
      </c>
    </row>
    <row r="291" spans="2:2" x14ac:dyDescent="0.25">
      <c r="B291" s="47" t="s">
        <v>197</v>
      </c>
    </row>
    <row r="292" spans="2:2" x14ac:dyDescent="0.25">
      <c r="B292" s="47" t="s">
        <v>198</v>
      </c>
    </row>
    <row r="293" spans="2:2" x14ac:dyDescent="0.25">
      <c r="B293" s="47" t="s">
        <v>199</v>
      </c>
    </row>
    <row r="294" spans="2:2" x14ac:dyDescent="0.25">
      <c r="B294" s="47" t="s">
        <v>200</v>
      </c>
    </row>
    <row r="295" spans="2:2" x14ac:dyDescent="0.25">
      <c r="B295" s="47" t="s">
        <v>201</v>
      </c>
    </row>
    <row r="296" spans="2:2" x14ac:dyDescent="0.25">
      <c r="B296" s="47" t="s">
        <v>202</v>
      </c>
    </row>
    <row r="297" spans="2:2" x14ac:dyDescent="0.25">
      <c r="B297" s="47" t="s">
        <v>203</v>
      </c>
    </row>
    <row r="298" spans="2:2" x14ac:dyDescent="0.25">
      <c r="B298" s="47" t="s">
        <v>204</v>
      </c>
    </row>
    <row r="299" spans="2:2" x14ac:dyDescent="0.25">
      <c r="B299" s="47" t="s">
        <v>205</v>
      </c>
    </row>
    <row r="300" spans="2:2" x14ac:dyDescent="0.25">
      <c r="B300" s="47" t="s">
        <v>206</v>
      </c>
    </row>
    <row r="301" spans="2:2" x14ac:dyDescent="0.25">
      <c r="B301" s="47" t="s">
        <v>207</v>
      </c>
    </row>
    <row r="302" spans="2:2" x14ac:dyDescent="0.25">
      <c r="B302" s="47" t="s">
        <v>208</v>
      </c>
    </row>
    <row r="303" spans="2:2" x14ac:dyDescent="0.25">
      <c r="B303" s="47" t="s">
        <v>209</v>
      </c>
    </row>
  </sheetData>
  <mergeCells count="26">
    <mergeCell ref="A31:B31"/>
    <mergeCell ref="A3:H3"/>
    <mergeCell ref="A4:H4"/>
    <mergeCell ref="A5:H5"/>
    <mergeCell ref="A7:G7"/>
    <mergeCell ref="A8:A9"/>
    <mergeCell ref="B8:B9"/>
    <mergeCell ref="C8:C9"/>
    <mergeCell ref="E8:E9"/>
    <mergeCell ref="F8:F9"/>
    <mergeCell ref="G41:G42"/>
    <mergeCell ref="H41:H42"/>
    <mergeCell ref="A64:B64"/>
    <mergeCell ref="D8:D9"/>
    <mergeCell ref="D41:D42"/>
    <mergeCell ref="A41:A42"/>
    <mergeCell ref="B41:B42"/>
    <mergeCell ref="C41:C42"/>
    <mergeCell ref="E41:E42"/>
    <mergeCell ref="F41:F42"/>
    <mergeCell ref="A36:H36"/>
    <mergeCell ref="A37:H37"/>
    <mergeCell ref="A38:H38"/>
    <mergeCell ref="A40:G40"/>
    <mergeCell ref="G8:G9"/>
    <mergeCell ref="H8:H9"/>
  </mergeCells>
  <dataValidations count="6">
    <dataValidation type="list" allowBlank="1" showInputMessage="1" showErrorMessage="1" sqref="C57:D62">
      <formula1>$B$38:$B$41</formula1>
    </dataValidation>
    <dataValidation type="list" allowBlank="1" showInputMessage="1" showErrorMessage="1" sqref="A37:H37 A4:H4">
      <formula1>$B$65:$B$81</formula1>
    </dataValidation>
    <dataValidation type="list" allowBlank="1" showInputMessage="1" showErrorMessage="1" sqref="B10:B30 B43:B56">
      <formula1>$B$83:$B$104</formula1>
    </dataValidation>
    <dataValidation type="list" allowBlank="1" showInputMessage="1" showErrorMessage="1" sqref="C10:C30 C43:C56">
      <formula1>$B$155:$B$182</formula1>
    </dataValidation>
    <dataValidation type="list" allowBlank="1" showInputMessage="1" showErrorMessage="1" sqref="D10:D30 D43:D56">
      <formula1>$B$184:$B$197</formula1>
    </dataValidation>
    <dataValidation type="list" allowBlank="1" showInputMessage="1" showErrorMessage="1" sqref="F10:F30 F43:F63">
      <formula1>$B$198:$B$202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44"/>
  <sheetViews>
    <sheetView topLeftCell="J1" zoomScaleNormal="100" workbookViewId="0">
      <selection activeCell="R84" sqref="R84"/>
    </sheetView>
  </sheetViews>
  <sheetFormatPr defaultRowHeight="15" x14ac:dyDescent="0.25"/>
  <cols>
    <col min="1" max="1" width="7.28515625" customWidth="1"/>
    <col min="2" max="2" width="61" customWidth="1"/>
    <col min="3" max="3" width="16.28515625" customWidth="1"/>
    <col min="4" max="4" width="16.85546875" customWidth="1"/>
    <col min="5" max="5" width="13.140625" customWidth="1"/>
    <col min="6" max="6" width="18" customWidth="1"/>
    <col min="7" max="8" width="13.5703125" customWidth="1"/>
    <col min="9" max="9" width="14" customWidth="1"/>
    <col min="10" max="10" width="10.5703125" customWidth="1"/>
    <col min="11" max="11" width="86.28515625" customWidth="1"/>
    <col min="12" max="13" width="11.85546875" customWidth="1"/>
    <col min="14" max="14" width="12" customWidth="1"/>
    <col min="15" max="15" width="12" style="87" customWidth="1"/>
    <col min="16" max="16" width="11.42578125" customWidth="1"/>
    <col min="17" max="17" width="12.28515625" style="87" customWidth="1"/>
    <col min="18" max="18" width="23.5703125" style="87" customWidth="1"/>
    <col min="19" max="19" width="13.5703125" customWidth="1"/>
  </cols>
  <sheetData>
    <row r="2" spans="1:21" ht="18.75" x14ac:dyDescent="0.3">
      <c r="A2" s="85" t="s">
        <v>228</v>
      </c>
      <c r="C2" s="25"/>
      <c r="E2" s="44"/>
    </row>
    <row r="3" spans="1:21" ht="18.75" x14ac:dyDescent="0.3">
      <c r="A3" s="227" t="s">
        <v>45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86"/>
    </row>
    <row r="4" spans="1:21" ht="21" x14ac:dyDescent="0.3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154"/>
      <c r="T4" s="28"/>
      <c r="U4" s="28"/>
    </row>
    <row r="5" spans="1:21" x14ac:dyDescent="0.25">
      <c r="A5" s="28"/>
      <c r="B5" s="145"/>
      <c r="C5" s="145"/>
      <c r="D5" s="28"/>
      <c r="E5" s="28"/>
      <c r="F5" s="28"/>
      <c r="G5" s="28"/>
      <c r="H5" s="28"/>
      <c r="I5" s="146"/>
      <c r="J5" s="146"/>
      <c r="K5" s="146"/>
      <c r="L5" s="146"/>
      <c r="M5" s="146"/>
      <c r="N5" s="146"/>
      <c r="O5" s="147"/>
      <c r="P5" s="146"/>
      <c r="Q5" s="147"/>
      <c r="R5" s="147"/>
      <c r="S5" s="146"/>
      <c r="T5" s="28"/>
      <c r="U5" s="28"/>
    </row>
    <row r="6" spans="1:21" ht="32.25" customHeight="1" x14ac:dyDescent="0.25">
      <c r="A6" s="237" t="s">
        <v>221</v>
      </c>
      <c r="B6" s="238"/>
      <c r="C6" s="238"/>
      <c r="D6" s="238"/>
      <c r="E6" s="238"/>
      <c r="F6" s="238"/>
      <c r="G6" s="238"/>
      <c r="H6" s="239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6" customHeight="1" x14ac:dyDescent="0.25">
      <c r="A7" s="235" t="s">
        <v>0</v>
      </c>
      <c r="B7" s="235" t="s">
        <v>2</v>
      </c>
      <c r="C7" s="231" t="s">
        <v>35</v>
      </c>
      <c r="D7" s="231" t="s">
        <v>5</v>
      </c>
      <c r="E7" s="231" t="s">
        <v>310</v>
      </c>
      <c r="F7" s="228" t="s">
        <v>3</v>
      </c>
      <c r="G7" s="228" t="s">
        <v>219</v>
      </c>
      <c r="H7" s="228" t="s">
        <v>218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 ht="9" customHeight="1" thickBot="1" x14ac:dyDescent="0.3">
      <c r="A8" s="236"/>
      <c r="B8" s="236"/>
      <c r="C8" s="232"/>
      <c r="D8" s="232"/>
      <c r="E8" s="234"/>
      <c r="F8" s="229"/>
      <c r="G8" s="229"/>
      <c r="H8" s="233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 ht="15.75" customHeight="1" x14ac:dyDescent="0.25">
      <c r="A9" s="121"/>
      <c r="B9" s="223" t="s">
        <v>215</v>
      </c>
      <c r="C9" s="224"/>
      <c r="D9" s="122"/>
      <c r="E9" s="123"/>
      <c r="F9" s="124"/>
      <c r="G9" s="123"/>
      <c r="H9" s="125"/>
      <c r="I9" s="28"/>
      <c r="J9" s="84" t="s">
        <v>220</v>
      </c>
      <c r="K9" s="90" t="s">
        <v>227</v>
      </c>
      <c r="L9" s="94">
        <v>2018</v>
      </c>
      <c r="M9" s="95" t="s">
        <v>224</v>
      </c>
      <c r="N9" s="100">
        <v>2019</v>
      </c>
      <c r="O9" s="101" t="s">
        <v>224</v>
      </c>
      <c r="P9" s="102">
        <v>2020</v>
      </c>
      <c r="Q9" s="103" t="s">
        <v>224</v>
      </c>
      <c r="R9" s="131" t="s">
        <v>223</v>
      </c>
      <c r="S9" s="132" t="s">
        <v>224</v>
      </c>
      <c r="T9" s="28"/>
      <c r="U9" s="28"/>
    </row>
    <row r="10" spans="1:21" x14ac:dyDescent="0.25">
      <c r="A10" s="4">
        <v>1</v>
      </c>
      <c r="B10" s="79" t="s">
        <v>309</v>
      </c>
      <c r="C10" s="81" t="s">
        <v>101</v>
      </c>
      <c r="D10" s="81" t="s">
        <v>51</v>
      </c>
      <c r="E10" s="82">
        <v>5</v>
      </c>
      <c r="F10" s="22">
        <v>25</v>
      </c>
      <c r="G10" s="19">
        <f t="shared" ref="G10:G18" si="0">E10*F10</f>
        <v>125</v>
      </c>
      <c r="H10" s="40">
        <f>E10/E19*100</f>
        <v>20.833333333333336</v>
      </c>
      <c r="I10" s="28"/>
      <c r="J10" s="11">
        <v>1</v>
      </c>
      <c r="K10" s="91" t="s">
        <v>13</v>
      </c>
      <c r="L10" s="96">
        <v>0</v>
      </c>
      <c r="M10" s="97">
        <v>0</v>
      </c>
      <c r="N10" s="96">
        <v>0</v>
      </c>
      <c r="O10" s="97">
        <v>0</v>
      </c>
      <c r="P10" s="96">
        <v>0</v>
      </c>
      <c r="Q10" s="97">
        <v>0</v>
      </c>
      <c r="R10" s="133">
        <v>0</v>
      </c>
      <c r="S10" s="134">
        <v>0</v>
      </c>
      <c r="T10" s="28"/>
      <c r="U10" s="28"/>
    </row>
    <row r="11" spans="1:21" x14ac:dyDescent="0.25">
      <c r="A11" s="4">
        <v>2</v>
      </c>
      <c r="B11" s="79" t="s">
        <v>16</v>
      </c>
      <c r="C11" s="6" t="s">
        <v>101</v>
      </c>
      <c r="D11" s="6" t="s">
        <v>52</v>
      </c>
      <c r="E11" s="11">
        <v>2</v>
      </c>
      <c r="F11" s="22">
        <v>25</v>
      </c>
      <c r="G11" s="19">
        <f t="shared" si="0"/>
        <v>50</v>
      </c>
      <c r="H11" s="49">
        <f>E11/E19*100</f>
        <v>8.3333333333333321</v>
      </c>
      <c r="I11" s="28"/>
      <c r="J11" s="11">
        <v>2</v>
      </c>
      <c r="K11" s="91" t="s">
        <v>14</v>
      </c>
      <c r="L11" s="160">
        <v>0</v>
      </c>
      <c r="M11" s="97">
        <v>0</v>
      </c>
      <c r="N11" s="160">
        <v>0</v>
      </c>
      <c r="O11" s="97">
        <v>0</v>
      </c>
      <c r="P11" s="160">
        <v>0</v>
      </c>
      <c r="Q11" s="97">
        <v>0</v>
      </c>
      <c r="R11" s="133">
        <v>0</v>
      </c>
      <c r="S11" s="134">
        <v>0</v>
      </c>
      <c r="T11" s="28"/>
      <c r="U11" s="28"/>
    </row>
    <row r="12" spans="1:21" x14ac:dyDescent="0.25">
      <c r="A12" s="4">
        <v>3</v>
      </c>
      <c r="B12" s="79" t="s">
        <v>309</v>
      </c>
      <c r="C12" s="6" t="s">
        <v>101</v>
      </c>
      <c r="D12" s="6" t="s">
        <v>54</v>
      </c>
      <c r="E12" s="11">
        <v>3</v>
      </c>
      <c r="F12" s="22">
        <v>25</v>
      </c>
      <c r="G12" s="19">
        <f t="shared" si="0"/>
        <v>75</v>
      </c>
      <c r="H12" s="40">
        <f>E12/E19*100</f>
        <v>12.5</v>
      </c>
      <c r="I12" s="28"/>
      <c r="J12" s="11">
        <v>3</v>
      </c>
      <c r="K12" s="91" t="s">
        <v>15</v>
      </c>
      <c r="L12" s="96">
        <v>0</v>
      </c>
      <c r="M12" s="97">
        <v>0</v>
      </c>
      <c r="N12" s="96">
        <v>0</v>
      </c>
      <c r="O12" s="97">
        <v>0</v>
      </c>
      <c r="P12" s="96">
        <v>0</v>
      </c>
      <c r="Q12" s="97">
        <v>0</v>
      </c>
      <c r="R12" s="133">
        <v>0</v>
      </c>
      <c r="S12" s="134">
        <v>0</v>
      </c>
      <c r="T12" s="28"/>
      <c r="U12" s="28"/>
    </row>
    <row r="13" spans="1:21" ht="15.75" thickBot="1" x14ac:dyDescent="0.3">
      <c r="A13" s="4">
        <v>4</v>
      </c>
      <c r="B13" s="79" t="s">
        <v>309</v>
      </c>
      <c r="C13" s="6" t="s">
        <v>102</v>
      </c>
      <c r="D13" s="6" t="s">
        <v>52</v>
      </c>
      <c r="E13" s="11">
        <v>3</v>
      </c>
      <c r="F13" s="22">
        <v>25</v>
      </c>
      <c r="G13" s="19">
        <f t="shared" si="0"/>
        <v>75</v>
      </c>
      <c r="H13" s="49">
        <f>E13/E19*100</f>
        <v>12.5</v>
      </c>
      <c r="I13" s="28"/>
      <c r="J13" s="20">
        <v>4</v>
      </c>
      <c r="K13" s="88" t="s">
        <v>16</v>
      </c>
      <c r="L13" s="155">
        <v>4</v>
      </c>
      <c r="M13" s="105">
        <f>L13/L34*100</f>
        <v>16.666666666666664</v>
      </c>
      <c r="N13" s="155">
        <v>2</v>
      </c>
      <c r="O13" s="105">
        <f>N13/N34*100</f>
        <v>8.695652173913043</v>
      </c>
      <c r="P13" s="155">
        <v>7</v>
      </c>
      <c r="Q13" s="105">
        <f>P13/P34*100</f>
        <v>17.948717948717949</v>
      </c>
      <c r="R13" s="135">
        <f t="shared" ref="R13:R30" si="1">L13+N13+P13</f>
        <v>13</v>
      </c>
      <c r="S13" s="136">
        <f>R13/R34*100</f>
        <v>15.11627906976744</v>
      </c>
      <c r="T13" s="28"/>
      <c r="U13" s="28"/>
    </row>
    <row r="14" spans="1:21" ht="15.75" thickBot="1" x14ac:dyDescent="0.3">
      <c r="A14" s="4">
        <v>5</v>
      </c>
      <c r="B14" s="79" t="s">
        <v>309</v>
      </c>
      <c r="C14" s="6" t="s">
        <v>104</v>
      </c>
      <c r="D14" s="6" t="s">
        <v>52</v>
      </c>
      <c r="E14" s="11">
        <v>3</v>
      </c>
      <c r="F14" s="22">
        <v>25</v>
      </c>
      <c r="G14" s="19">
        <f t="shared" si="0"/>
        <v>75</v>
      </c>
      <c r="H14" s="49">
        <f>E14/E19*100</f>
        <v>12.5</v>
      </c>
      <c r="I14" s="28"/>
      <c r="J14" s="108">
        <v>5</v>
      </c>
      <c r="K14" s="109" t="s">
        <v>309</v>
      </c>
      <c r="L14" s="156">
        <v>14</v>
      </c>
      <c r="M14" s="110">
        <f>L14/L34*100</f>
        <v>58.333333333333336</v>
      </c>
      <c r="N14" s="157">
        <v>0</v>
      </c>
      <c r="O14" s="111">
        <v>0</v>
      </c>
      <c r="P14" s="157">
        <v>9</v>
      </c>
      <c r="Q14" s="111">
        <f>P14/P34*100</f>
        <v>23.076923076923077</v>
      </c>
      <c r="R14" s="158">
        <f t="shared" si="1"/>
        <v>23</v>
      </c>
      <c r="S14" s="164">
        <f>R14/R34*100</f>
        <v>26.744186046511626</v>
      </c>
      <c r="T14" s="28"/>
      <c r="U14" s="28"/>
    </row>
    <row r="15" spans="1:21" x14ac:dyDescent="0.25">
      <c r="A15" s="4">
        <v>6</v>
      </c>
      <c r="B15" s="79" t="s">
        <v>24</v>
      </c>
      <c r="C15" s="6" t="s">
        <v>103</v>
      </c>
      <c r="D15" s="6" t="s">
        <v>55</v>
      </c>
      <c r="E15" s="11">
        <v>2</v>
      </c>
      <c r="F15" s="22">
        <v>25</v>
      </c>
      <c r="G15" s="19">
        <f t="shared" si="0"/>
        <v>50</v>
      </c>
      <c r="H15" s="40">
        <f>E15/E19*100</f>
        <v>8.3333333333333321</v>
      </c>
      <c r="I15" s="28"/>
      <c r="J15" s="57">
        <v>6</v>
      </c>
      <c r="K15" s="91" t="s">
        <v>18</v>
      </c>
      <c r="L15" s="106">
        <v>0</v>
      </c>
      <c r="M15" s="107">
        <v>0</v>
      </c>
      <c r="N15" s="106">
        <v>0</v>
      </c>
      <c r="O15" s="107">
        <v>0</v>
      </c>
      <c r="P15" s="106">
        <v>0</v>
      </c>
      <c r="Q15" s="107">
        <v>0</v>
      </c>
      <c r="R15" s="137">
        <f t="shared" si="1"/>
        <v>0</v>
      </c>
      <c r="S15" s="138">
        <v>0</v>
      </c>
      <c r="T15" s="28"/>
      <c r="U15" s="28"/>
    </row>
    <row r="16" spans="1:21" x14ac:dyDescent="0.25">
      <c r="A16" s="4">
        <v>7</v>
      </c>
      <c r="B16" s="79" t="s">
        <v>222</v>
      </c>
      <c r="C16" s="6" t="s">
        <v>102</v>
      </c>
      <c r="D16" s="6" t="s">
        <v>55</v>
      </c>
      <c r="E16" s="11">
        <v>1</v>
      </c>
      <c r="F16" s="22">
        <v>25</v>
      </c>
      <c r="G16" s="19">
        <f t="shared" si="0"/>
        <v>25</v>
      </c>
      <c r="H16" s="40">
        <f>E16/E19*100</f>
        <v>4.1666666666666661</v>
      </c>
      <c r="I16" s="28"/>
      <c r="J16" s="11">
        <v>7</v>
      </c>
      <c r="K16" s="91" t="s">
        <v>19</v>
      </c>
      <c r="L16" s="96">
        <v>0</v>
      </c>
      <c r="M16" s="97">
        <v>0</v>
      </c>
      <c r="N16" s="96">
        <v>0</v>
      </c>
      <c r="O16" s="97">
        <v>0</v>
      </c>
      <c r="P16" s="96">
        <v>0</v>
      </c>
      <c r="Q16" s="97">
        <v>0</v>
      </c>
      <c r="R16" s="133">
        <f t="shared" si="1"/>
        <v>0</v>
      </c>
      <c r="S16" s="134">
        <v>0</v>
      </c>
      <c r="T16" s="28"/>
      <c r="U16" s="28"/>
    </row>
    <row r="17" spans="1:21" x14ac:dyDescent="0.25">
      <c r="A17" s="23">
        <v>8</v>
      </c>
      <c r="B17" s="79" t="s">
        <v>34</v>
      </c>
      <c r="C17" s="6" t="s">
        <v>101</v>
      </c>
      <c r="D17" s="6" t="s">
        <v>55</v>
      </c>
      <c r="E17" s="20">
        <v>3</v>
      </c>
      <c r="F17" s="22">
        <v>25</v>
      </c>
      <c r="G17" s="19">
        <f t="shared" si="0"/>
        <v>75</v>
      </c>
      <c r="H17" s="40">
        <f>E17/E19*100</f>
        <v>12.5</v>
      </c>
      <c r="I17" s="28"/>
      <c r="J17" s="11">
        <v>8</v>
      </c>
      <c r="K17" s="91" t="s">
        <v>20</v>
      </c>
      <c r="L17" s="96">
        <v>0</v>
      </c>
      <c r="M17" s="97">
        <v>0</v>
      </c>
      <c r="N17" s="96">
        <v>0</v>
      </c>
      <c r="O17" s="97">
        <v>0</v>
      </c>
      <c r="P17" s="96">
        <v>0</v>
      </c>
      <c r="Q17" s="97">
        <v>0</v>
      </c>
      <c r="R17" s="133">
        <f t="shared" si="1"/>
        <v>0</v>
      </c>
      <c r="S17" s="134">
        <v>0</v>
      </c>
      <c r="T17" s="28"/>
      <c r="U17" s="28"/>
    </row>
    <row r="18" spans="1:21" x14ac:dyDescent="0.25">
      <c r="A18" s="4">
        <v>9</v>
      </c>
      <c r="B18" s="79" t="s">
        <v>16</v>
      </c>
      <c r="C18" s="6" t="s">
        <v>101</v>
      </c>
      <c r="D18" s="6" t="s">
        <v>55</v>
      </c>
      <c r="E18" s="11">
        <v>2</v>
      </c>
      <c r="F18" s="22">
        <v>25</v>
      </c>
      <c r="G18" s="19">
        <f t="shared" si="0"/>
        <v>50</v>
      </c>
      <c r="H18" s="40">
        <f>E18/E19*100</f>
        <v>8.3333333333333321</v>
      </c>
      <c r="I18" s="28"/>
      <c r="J18" s="11">
        <v>9</v>
      </c>
      <c r="K18" s="91" t="s">
        <v>21</v>
      </c>
      <c r="L18" s="96">
        <v>0</v>
      </c>
      <c r="M18" s="97">
        <v>0</v>
      </c>
      <c r="N18" s="96">
        <v>0</v>
      </c>
      <c r="O18" s="97">
        <v>0</v>
      </c>
      <c r="P18" s="96">
        <v>0</v>
      </c>
      <c r="Q18" s="97">
        <v>0</v>
      </c>
      <c r="R18" s="133">
        <f t="shared" si="1"/>
        <v>0</v>
      </c>
      <c r="S18" s="134">
        <v>0</v>
      </c>
      <c r="T18" s="28"/>
      <c r="U18" s="28"/>
    </row>
    <row r="19" spans="1:21" x14ac:dyDescent="0.25">
      <c r="A19" s="225" t="s">
        <v>33</v>
      </c>
      <c r="B19" s="226"/>
      <c r="C19" s="126"/>
      <c r="D19" s="126"/>
      <c r="E19" s="127">
        <f>SUM(E10:E18)</f>
        <v>24</v>
      </c>
      <c r="F19" s="128"/>
      <c r="G19" s="129">
        <f>SUM(G10:G18)</f>
        <v>600</v>
      </c>
      <c r="H19" s="130">
        <f>SUM(H10:H18)</f>
        <v>100</v>
      </c>
      <c r="I19" s="28"/>
      <c r="J19" s="11">
        <v>10</v>
      </c>
      <c r="K19" s="91" t="s">
        <v>22</v>
      </c>
      <c r="L19" s="96">
        <v>0</v>
      </c>
      <c r="M19" s="97">
        <v>0</v>
      </c>
      <c r="N19" s="96">
        <v>0</v>
      </c>
      <c r="O19" s="97">
        <v>0</v>
      </c>
      <c r="P19" s="96">
        <v>0</v>
      </c>
      <c r="Q19" s="97">
        <v>0</v>
      </c>
      <c r="R19" s="133">
        <f t="shared" si="1"/>
        <v>0</v>
      </c>
      <c r="S19" s="134">
        <v>0</v>
      </c>
      <c r="T19" s="28"/>
      <c r="U19" s="28"/>
    </row>
    <row r="20" spans="1:21" x14ac:dyDescent="0.25">
      <c r="A20" s="219" t="s">
        <v>216</v>
      </c>
      <c r="B20" s="220"/>
      <c r="C20" s="60"/>
      <c r="D20" s="60"/>
      <c r="E20" s="60"/>
      <c r="F20" s="61"/>
      <c r="G20" s="62"/>
      <c r="H20" s="63"/>
      <c r="I20" s="28"/>
      <c r="J20" s="11">
        <v>11</v>
      </c>
      <c r="K20" s="91" t="s">
        <v>23</v>
      </c>
      <c r="L20" s="96">
        <v>0</v>
      </c>
      <c r="M20" s="97">
        <v>0</v>
      </c>
      <c r="N20" s="96">
        <v>0</v>
      </c>
      <c r="O20" s="97">
        <v>0</v>
      </c>
      <c r="P20" s="96">
        <v>0</v>
      </c>
      <c r="Q20" s="97">
        <v>0</v>
      </c>
      <c r="R20" s="133">
        <f t="shared" si="1"/>
        <v>0</v>
      </c>
      <c r="S20" s="134">
        <v>0</v>
      </c>
      <c r="T20" s="28"/>
      <c r="U20" s="28"/>
    </row>
    <row r="21" spans="1:21" x14ac:dyDescent="0.25">
      <c r="A21" s="4">
        <v>1</v>
      </c>
      <c r="B21" s="79" t="s">
        <v>16</v>
      </c>
      <c r="C21" s="6" t="s">
        <v>101</v>
      </c>
      <c r="D21" s="6" t="s">
        <v>54</v>
      </c>
      <c r="E21" s="11">
        <v>2</v>
      </c>
      <c r="F21" s="22">
        <v>25</v>
      </c>
      <c r="G21" s="19">
        <f t="shared" ref="G21:G27" si="2">E21*F21</f>
        <v>50</v>
      </c>
      <c r="H21" s="40">
        <f>E21/E28*100</f>
        <v>8.695652173913043</v>
      </c>
      <c r="I21" s="28"/>
      <c r="J21" s="11">
        <v>12</v>
      </c>
      <c r="K21" s="91" t="s">
        <v>24</v>
      </c>
      <c r="L21" s="160">
        <v>2</v>
      </c>
      <c r="M21" s="97">
        <f>L21/L34*100</f>
        <v>8.3333333333333321</v>
      </c>
      <c r="N21" s="160">
        <v>7</v>
      </c>
      <c r="O21" s="97">
        <f>N21/N34*100</f>
        <v>30.434782608695656</v>
      </c>
      <c r="P21" s="160">
        <v>0</v>
      </c>
      <c r="Q21" s="97">
        <v>0</v>
      </c>
      <c r="R21" s="133">
        <f t="shared" si="1"/>
        <v>9</v>
      </c>
      <c r="S21" s="134">
        <f>R21/R34*100</f>
        <v>10.465116279069768</v>
      </c>
      <c r="T21" s="28"/>
      <c r="U21" s="28"/>
    </row>
    <row r="22" spans="1:21" x14ac:dyDescent="0.25">
      <c r="A22" s="4">
        <v>2</v>
      </c>
      <c r="B22" s="79" t="s">
        <v>27</v>
      </c>
      <c r="C22" s="6" t="s">
        <v>102</v>
      </c>
      <c r="D22" s="6" t="s">
        <v>52</v>
      </c>
      <c r="E22" s="11">
        <v>1</v>
      </c>
      <c r="F22" s="22">
        <v>25</v>
      </c>
      <c r="G22" s="19">
        <f t="shared" si="2"/>
        <v>25</v>
      </c>
      <c r="H22" s="49">
        <f>E22/E28*100</f>
        <v>4.3478260869565215</v>
      </c>
      <c r="I22" s="28"/>
      <c r="J22" s="11">
        <v>13</v>
      </c>
      <c r="K22" s="91" t="s">
        <v>25</v>
      </c>
      <c r="L22" s="96">
        <v>0</v>
      </c>
      <c r="M22" s="97">
        <v>0</v>
      </c>
      <c r="N22" s="96">
        <v>0</v>
      </c>
      <c r="O22" s="97">
        <v>0</v>
      </c>
      <c r="P22" s="96">
        <v>0</v>
      </c>
      <c r="Q22" s="97">
        <v>0</v>
      </c>
      <c r="R22" s="133">
        <f t="shared" si="1"/>
        <v>0</v>
      </c>
      <c r="S22" s="134">
        <v>0</v>
      </c>
      <c r="T22" s="28"/>
      <c r="U22" s="28"/>
    </row>
    <row r="23" spans="1:21" x14ac:dyDescent="0.25">
      <c r="A23" s="4">
        <v>3</v>
      </c>
      <c r="B23" s="79" t="s">
        <v>28</v>
      </c>
      <c r="C23" s="6" t="s">
        <v>102</v>
      </c>
      <c r="D23" s="6" t="s">
        <v>54</v>
      </c>
      <c r="E23" s="11">
        <v>3</v>
      </c>
      <c r="F23" s="22">
        <v>25</v>
      </c>
      <c r="G23" s="19">
        <f t="shared" si="2"/>
        <v>75</v>
      </c>
      <c r="H23" s="40">
        <f>E23/E28*100</f>
        <v>13.043478260869565</v>
      </c>
      <c r="I23" s="28"/>
      <c r="J23" s="11">
        <v>14</v>
      </c>
      <c r="K23" s="91" t="s">
        <v>26</v>
      </c>
      <c r="L23" s="96">
        <v>0</v>
      </c>
      <c r="M23" s="97">
        <v>0</v>
      </c>
      <c r="N23" s="96">
        <v>0</v>
      </c>
      <c r="O23" s="97">
        <v>0</v>
      </c>
      <c r="P23" s="96">
        <v>0</v>
      </c>
      <c r="Q23" s="97">
        <v>0</v>
      </c>
      <c r="R23" s="133">
        <f t="shared" si="1"/>
        <v>0</v>
      </c>
      <c r="S23" s="134">
        <v>0</v>
      </c>
      <c r="T23" s="28"/>
      <c r="U23" s="28"/>
    </row>
    <row r="24" spans="1:21" x14ac:dyDescent="0.25">
      <c r="A24" s="4">
        <v>4</v>
      </c>
      <c r="B24" s="79" t="s">
        <v>222</v>
      </c>
      <c r="C24" s="6" t="s">
        <v>104</v>
      </c>
      <c r="D24" s="6" t="s">
        <v>55</v>
      </c>
      <c r="E24" s="11">
        <v>3</v>
      </c>
      <c r="F24" s="22">
        <v>25</v>
      </c>
      <c r="G24" s="19">
        <f t="shared" si="2"/>
        <v>75</v>
      </c>
      <c r="H24" s="49">
        <f>E24/E28*100</f>
        <v>13.043478260869565</v>
      </c>
      <c r="I24" s="28"/>
      <c r="J24" s="11">
        <v>15</v>
      </c>
      <c r="K24" s="91" t="s">
        <v>34</v>
      </c>
      <c r="L24" s="160">
        <v>3</v>
      </c>
      <c r="M24" s="97">
        <f>L24/L34*100</f>
        <v>12.5</v>
      </c>
      <c r="N24" s="160">
        <v>0</v>
      </c>
      <c r="O24" s="97">
        <v>0</v>
      </c>
      <c r="P24" s="160">
        <v>0</v>
      </c>
      <c r="Q24" s="97">
        <v>0</v>
      </c>
      <c r="R24" s="133">
        <f t="shared" si="1"/>
        <v>3</v>
      </c>
      <c r="S24" s="134">
        <f>R24/R34*100</f>
        <v>3.4883720930232558</v>
      </c>
      <c r="T24" s="28"/>
      <c r="U24" s="28"/>
    </row>
    <row r="25" spans="1:21" ht="15.75" thickBot="1" x14ac:dyDescent="0.3">
      <c r="A25" s="4">
        <v>5</v>
      </c>
      <c r="B25" s="79" t="s">
        <v>222</v>
      </c>
      <c r="C25" s="78" t="s">
        <v>104</v>
      </c>
      <c r="D25" s="78" t="s">
        <v>55</v>
      </c>
      <c r="E25" s="83">
        <v>7</v>
      </c>
      <c r="F25" s="22">
        <v>25</v>
      </c>
      <c r="G25" s="19">
        <f t="shared" si="2"/>
        <v>175</v>
      </c>
      <c r="H25" s="49">
        <f>E25/E28*100</f>
        <v>30.434782608695656</v>
      </c>
      <c r="I25" s="28"/>
      <c r="J25" s="20">
        <v>16</v>
      </c>
      <c r="K25" s="113" t="s">
        <v>27</v>
      </c>
      <c r="L25" s="104">
        <v>0</v>
      </c>
      <c r="M25" s="105">
        <v>0</v>
      </c>
      <c r="N25" s="104">
        <v>1</v>
      </c>
      <c r="O25" s="105">
        <f>N25/N34*100</f>
        <v>4.3478260869565215</v>
      </c>
      <c r="P25" s="104">
        <v>0</v>
      </c>
      <c r="Q25" s="105">
        <v>0</v>
      </c>
      <c r="R25" s="135">
        <f t="shared" si="1"/>
        <v>1</v>
      </c>
      <c r="S25" s="136">
        <f>R25/R34*100</f>
        <v>1.1627906976744187</v>
      </c>
      <c r="T25" s="28"/>
      <c r="U25" s="28"/>
    </row>
    <row r="26" spans="1:21" ht="15.75" thickBot="1" x14ac:dyDescent="0.3">
      <c r="A26" s="4">
        <v>6</v>
      </c>
      <c r="B26" s="79" t="s">
        <v>24</v>
      </c>
      <c r="C26" s="6" t="s">
        <v>101</v>
      </c>
      <c r="D26" s="6" t="s">
        <v>55</v>
      </c>
      <c r="E26" s="11">
        <v>2</v>
      </c>
      <c r="F26" s="22">
        <v>25</v>
      </c>
      <c r="G26" s="19">
        <f t="shared" si="2"/>
        <v>50</v>
      </c>
      <c r="H26" s="40">
        <f>E26/E28*100</f>
        <v>8.695652173913043</v>
      </c>
      <c r="I26" s="28"/>
      <c r="J26" s="108">
        <v>17</v>
      </c>
      <c r="K26" s="119" t="s">
        <v>211</v>
      </c>
      <c r="L26" s="159">
        <v>0</v>
      </c>
      <c r="M26" s="120">
        <v>0</v>
      </c>
      <c r="N26" s="159">
        <v>3</v>
      </c>
      <c r="O26" s="120">
        <f>N26/N34*100</f>
        <v>13.043478260869565</v>
      </c>
      <c r="P26" s="156">
        <v>20</v>
      </c>
      <c r="Q26" s="110">
        <f>P26/P34*100</f>
        <v>51.282051282051277</v>
      </c>
      <c r="R26" s="158">
        <f t="shared" si="1"/>
        <v>23</v>
      </c>
      <c r="S26" s="112">
        <f>R26/R34*100</f>
        <v>26.744186046511626</v>
      </c>
      <c r="T26" s="28"/>
      <c r="U26" s="28"/>
    </row>
    <row r="27" spans="1:21" x14ac:dyDescent="0.25">
      <c r="A27" s="4">
        <v>7</v>
      </c>
      <c r="B27" s="79" t="s">
        <v>24</v>
      </c>
      <c r="C27" s="6" t="s">
        <v>102</v>
      </c>
      <c r="D27" s="6" t="s">
        <v>55</v>
      </c>
      <c r="E27" s="11">
        <v>5</v>
      </c>
      <c r="F27" s="22">
        <v>25</v>
      </c>
      <c r="G27" s="19">
        <f t="shared" si="2"/>
        <v>125</v>
      </c>
      <c r="H27" s="40">
        <f>E27/E28*100</f>
        <v>21.739130434782609</v>
      </c>
      <c r="I27" s="28"/>
      <c r="J27" s="114">
        <v>18</v>
      </c>
      <c r="K27" s="115" t="s">
        <v>222</v>
      </c>
      <c r="L27" s="161">
        <v>1</v>
      </c>
      <c r="M27" s="116">
        <f>L27/L34*100</f>
        <v>4.1666666666666661</v>
      </c>
      <c r="N27" s="162">
        <v>10</v>
      </c>
      <c r="O27" s="117">
        <f>N27/N34*100</f>
        <v>43.478260869565219</v>
      </c>
      <c r="P27" s="163">
        <v>3</v>
      </c>
      <c r="Q27" s="118">
        <f>P27/P34*100</f>
        <v>7.6923076923076925</v>
      </c>
      <c r="R27" s="137">
        <f t="shared" si="1"/>
        <v>14</v>
      </c>
      <c r="S27" s="116">
        <f>R27/R34*100</f>
        <v>16.279069767441861</v>
      </c>
      <c r="T27" s="28"/>
      <c r="U27" s="28"/>
    </row>
    <row r="28" spans="1:21" x14ac:dyDescent="0.25">
      <c r="A28" s="219" t="s">
        <v>33</v>
      </c>
      <c r="B28" s="220"/>
      <c r="C28" s="64"/>
      <c r="D28" s="64"/>
      <c r="E28" s="64">
        <f>SUM(E21:E27)</f>
        <v>23</v>
      </c>
      <c r="F28" s="65"/>
      <c r="G28" s="66">
        <f>SUM(G21:G27)</f>
        <v>575</v>
      </c>
      <c r="H28" s="67">
        <f>SUM(H21:H27)</f>
        <v>100</v>
      </c>
      <c r="I28" s="28"/>
      <c r="J28" s="11">
        <v>19</v>
      </c>
      <c r="K28" s="92" t="s">
        <v>30</v>
      </c>
      <c r="L28" s="96">
        <v>0</v>
      </c>
      <c r="M28" s="97">
        <v>0</v>
      </c>
      <c r="N28" s="96">
        <v>0</v>
      </c>
      <c r="O28" s="97">
        <v>0</v>
      </c>
      <c r="P28" s="96">
        <v>0</v>
      </c>
      <c r="Q28" s="97">
        <v>0</v>
      </c>
      <c r="R28" s="133">
        <f t="shared" si="1"/>
        <v>0</v>
      </c>
      <c r="S28" s="134">
        <v>0</v>
      </c>
      <c r="T28" s="28"/>
      <c r="U28" s="28"/>
    </row>
    <row r="29" spans="1:21" x14ac:dyDescent="0.25">
      <c r="A29" s="69"/>
      <c r="B29" s="68" t="s">
        <v>217</v>
      </c>
      <c r="C29" s="59"/>
      <c r="D29" s="59"/>
      <c r="E29" s="59"/>
      <c r="F29" s="70"/>
      <c r="G29" s="71"/>
      <c r="H29" s="72"/>
      <c r="I29" s="28"/>
      <c r="J29" s="11">
        <v>20</v>
      </c>
      <c r="K29" s="92" t="s">
        <v>31</v>
      </c>
      <c r="L29" s="96">
        <v>0</v>
      </c>
      <c r="M29" s="97">
        <v>0</v>
      </c>
      <c r="N29" s="96">
        <v>0</v>
      </c>
      <c r="O29" s="97">
        <v>0</v>
      </c>
      <c r="P29" s="96">
        <v>0</v>
      </c>
      <c r="Q29" s="97">
        <v>0</v>
      </c>
      <c r="R29" s="133">
        <f t="shared" si="1"/>
        <v>0</v>
      </c>
      <c r="S29" s="134">
        <v>0</v>
      </c>
      <c r="T29" s="28"/>
      <c r="U29" s="28"/>
    </row>
    <row r="30" spans="1:21" x14ac:dyDescent="0.25">
      <c r="A30" s="4">
        <v>1</v>
      </c>
      <c r="B30" s="79" t="s">
        <v>16</v>
      </c>
      <c r="C30" s="6" t="s">
        <v>103</v>
      </c>
      <c r="D30" s="6" t="s">
        <v>51</v>
      </c>
      <c r="E30" s="11">
        <v>2</v>
      </c>
      <c r="F30" s="22">
        <v>25</v>
      </c>
      <c r="G30" s="19">
        <f t="shared" ref="G30:G35" si="3">E30*F30</f>
        <v>50</v>
      </c>
      <c r="H30" s="40">
        <f>E30/E36*100</f>
        <v>11.111111111111111</v>
      </c>
      <c r="I30" s="28"/>
      <c r="J30" s="11">
        <v>21</v>
      </c>
      <c r="K30" s="92" t="s">
        <v>32</v>
      </c>
      <c r="L30" s="96">
        <v>0</v>
      </c>
      <c r="M30" s="97">
        <v>0</v>
      </c>
      <c r="N30" s="96">
        <v>0</v>
      </c>
      <c r="O30" s="97">
        <v>0</v>
      </c>
      <c r="P30" s="96">
        <v>0</v>
      </c>
      <c r="Q30" s="97">
        <v>0</v>
      </c>
      <c r="R30" s="133">
        <f t="shared" si="1"/>
        <v>0</v>
      </c>
      <c r="S30" s="134">
        <v>0</v>
      </c>
      <c r="T30" s="28"/>
      <c r="U30" s="28"/>
    </row>
    <row r="31" spans="1:21" x14ac:dyDescent="0.25">
      <c r="A31" s="4">
        <v>2</v>
      </c>
      <c r="B31" s="79" t="s">
        <v>16</v>
      </c>
      <c r="C31" s="6" t="s">
        <v>103</v>
      </c>
      <c r="D31" s="6" t="s">
        <v>51</v>
      </c>
      <c r="E31" s="11">
        <v>1</v>
      </c>
      <c r="F31" s="22">
        <v>25</v>
      </c>
      <c r="G31" s="19">
        <f t="shared" si="3"/>
        <v>25</v>
      </c>
      <c r="H31" s="49">
        <f>E31/E36*100</f>
        <v>5.5555555555555554</v>
      </c>
      <c r="I31" s="28"/>
      <c r="J31" s="11"/>
      <c r="K31" s="92"/>
      <c r="L31" s="96"/>
      <c r="M31" s="97"/>
      <c r="N31" s="96"/>
      <c r="O31" s="97"/>
      <c r="P31" s="96"/>
      <c r="Q31" s="97"/>
      <c r="R31" s="139"/>
      <c r="S31" s="134"/>
      <c r="T31" s="28"/>
      <c r="U31" s="28"/>
    </row>
    <row r="32" spans="1:21" x14ac:dyDescent="0.25">
      <c r="A32" s="4">
        <v>3</v>
      </c>
      <c r="B32" s="79" t="s">
        <v>309</v>
      </c>
      <c r="C32" s="6" t="s">
        <v>102</v>
      </c>
      <c r="D32" s="6" t="s">
        <v>53</v>
      </c>
      <c r="E32" s="11">
        <v>3</v>
      </c>
      <c r="F32" s="22">
        <v>25</v>
      </c>
      <c r="G32" s="19">
        <f t="shared" si="3"/>
        <v>75</v>
      </c>
      <c r="H32" s="40">
        <f>E32/E36*100</f>
        <v>16.666666666666664</v>
      </c>
      <c r="I32" s="28"/>
      <c r="J32" s="11"/>
      <c r="K32" s="92"/>
      <c r="L32" s="96"/>
      <c r="M32" s="97"/>
      <c r="N32" s="96"/>
      <c r="O32" s="97"/>
      <c r="P32" s="96"/>
      <c r="Q32" s="97"/>
      <c r="R32" s="139"/>
      <c r="S32" s="134"/>
      <c r="T32" s="28"/>
      <c r="U32" s="28"/>
    </row>
    <row r="33" spans="1:21" x14ac:dyDescent="0.25">
      <c r="A33" s="4">
        <v>4</v>
      </c>
      <c r="B33" s="79" t="s">
        <v>28</v>
      </c>
      <c r="C33" s="6" t="s">
        <v>101</v>
      </c>
      <c r="D33" s="6" t="s">
        <v>53</v>
      </c>
      <c r="E33" s="11">
        <v>3</v>
      </c>
      <c r="F33" s="22">
        <v>25</v>
      </c>
      <c r="G33" s="19">
        <f t="shared" si="3"/>
        <v>75</v>
      </c>
      <c r="H33" s="49">
        <f>E33/E36*100</f>
        <v>16.666666666666664</v>
      </c>
      <c r="I33" s="28"/>
      <c r="J33" s="11"/>
      <c r="K33" s="92"/>
      <c r="L33" s="96"/>
      <c r="M33" s="97"/>
      <c r="N33" s="96"/>
      <c r="O33" s="97"/>
      <c r="P33" s="96"/>
      <c r="Q33" s="97"/>
      <c r="R33" s="139"/>
      <c r="S33" s="134"/>
      <c r="T33" s="28"/>
      <c r="U33" s="28"/>
    </row>
    <row r="34" spans="1:21" ht="15.75" thickBot="1" x14ac:dyDescent="0.3">
      <c r="A34" s="4">
        <v>5</v>
      </c>
      <c r="B34" s="79" t="s">
        <v>28</v>
      </c>
      <c r="C34" s="78" t="s">
        <v>101</v>
      </c>
      <c r="D34" s="78" t="s">
        <v>53</v>
      </c>
      <c r="E34" s="83">
        <v>7</v>
      </c>
      <c r="F34" s="22">
        <v>25</v>
      </c>
      <c r="G34" s="19">
        <f t="shared" si="3"/>
        <v>175</v>
      </c>
      <c r="H34" s="49">
        <f>E34/E36*100</f>
        <v>38.888888888888893</v>
      </c>
      <c r="I34" s="28"/>
      <c r="J34" s="3"/>
      <c r="K34" s="93" t="s">
        <v>33</v>
      </c>
      <c r="L34" s="98">
        <f t="shared" ref="L34:S34" si="4">SUM(L10:L33)</f>
        <v>24</v>
      </c>
      <c r="M34" s="99">
        <f t="shared" si="4"/>
        <v>100</v>
      </c>
      <c r="N34" s="98">
        <f t="shared" si="4"/>
        <v>23</v>
      </c>
      <c r="O34" s="99">
        <f t="shared" si="4"/>
        <v>100</v>
      </c>
      <c r="P34" s="98">
        <f t="shared" si="4"/>
        <v>39</v>
      </c>
      <c r="Q34" s="99">
        <f t="shared" si="4"/>
        <v>99.999999999999986</v>
      </c>
      <c r="R34" s="140">
        <f t="shared" si="4"/>
        <v>86</v>
      </c>
      <c r="S34" s="141">
        <f t="shared" si="4"/>
        <v>100</v>
      </c>
      <c r="T34" s="28"/>
      <c r="U34" s="28"/>
    </row>
    <row r="35" spans="1:21" x14ac:dyDescent="0.25">
      <c r="A35" s="4">
        <v>6</v>
      </c>
      <c r="B35" s="79" t="s">
        <v>16</v>
      </c>
      <c r="C35" s="6" t="s">
        <v>104</v>
      </c>
      <c r="D35" s="6" t="s">
        <v>53</v>
      </c>
      <c r="E35" s="11">
        <v>2</v>
      </c>
      <c r="F35" s="22">
        <v>25</v>
      </c>
      <c r="G35" s="19">
        <f t="shared" si="3"/>
        <v>50</v>
      </c>
      <c r="H35" s="40">
        <f>E35/E36*100</f>
        <v>11.111111111111111</v>
      </c>
      <c r="I35" s="28"/>
      <c r="J35" s="28"/>
      <c r="K35" s="28"/>
      <c r="L35" s="142"/>
      <c r="M35" s="142"/>
      <c r="N35" s="142"/>
      <c r="O35" s="143"/>
      <c r="P35" s="28"/>
      <c r="Q35" s="144"/>
      <c r="R35" s="144"/>
      <c r="S35" s="28"/>
      <c r="T35" s="28"/>
      <c r="U35" s="28"/>
    </row>
    <row r="36" spans="1:21" x14ac:dyDescent="0.25">
      <c r="A36" s="221" t="s">
        <v>33</v>
      </c>
      <c r="B36" s="222"/>
      <c r="C36" s="58"/>
      <c r="D36" s="58"/>
      <c r="E36" s="58">
        <f>SUM(E30:E35)</f>
        <v>18</v>
      </c>
      <c r="F36" s="76"/>
      <c r="G36" s="74">
        <f>SUM(G30:G35)</f>
        <v>450</v>
      </c>
      <c r="H36" s="77">
        <f>SUM(H30:H35)</f>
        <v>100</v>
      </c>
      <c r="I36" s="28"/>
      <c r="K36" s="89" t="s">
        <v>226</v>
      </c>
    </row>
    <row r="37" spans="1:21" x14ac:dyDescent="0.25">
      <c r="A37" s="4">
        <v>1</v>
      </c>
      <c r="B37" s="79" t="s">
        <v>222</v>
      </c>
      <c r="C37" s="6" t="s">
        <v>102</v>
      </c>
      <c r="D37" s="6" t="s">
        <v>51</v>
      </c>
      <c r="E37" s="11">
        <v>2</v>
      </c>
      <c r="F37" s="22">
        <v>25</v>
      </c>
      <c r="G37" s="19">
        <f t="shared" ref="G37:G43" si="5">E37*F37</f>
        <v>50</v>
      </c>
      <c r="H37" s="40">
        <f>E37/E44*100</f>
        <v>9.5238095238095237</v>
      </c>
      <c r="I37" s="28"/>
    </row>
    <row r="38" spans="1:21" x14ac:dyDescent="0.25">
      <c r="A38" s="4">
        <v>2</v>
      </c>
      <c r="B38" s="79" t="s">
        <v>222</v>
      </c>
      <c r="C38" s="6" t="s">
        <v>103</v>
      </c>
      <c r="D38" s="6" t="s">
        <v>55</v>
      </c>
      <c r="E38" s="11">
        <v>1</v>
      </c>
      <c r="F38" s="22">
        <v>25</v>
      </c>
      <c r="G38" s="19">
        <f t="shared" si="5"/>
        <v>25</v>
      </c>
      <c r="H38" s="49">
        <f>E38/E44*100</f>
        <v>4.7619047619047619</v>
      </c>
      <c r="I38" s="28"/>
    </row>
    <row r="39" spans="1:21" x14ac:dyDescent="0.25">
      <c r="A39" s="4">
        <v>3</v>
      </c>
      <c r="B39" s="79" t="s">
        <v>309</v>
      </c>
      <c r="C39" s="6" t="s">
        <v>103</v>
      </c>
      <c r="D39" s="6" t="s">
        <v>55</v>
      </c>
      <c r="E39" s="11">
        <v>3</v>
      </c>
      <c r="F39" s="22">
        <v>25</v>
      </c>
      <c r="G39" s="19">
        <f t="shared" si="5"/>
        <v>75</v>
      </c>
      <c r="H39" s="40">
        <f>E39/E44*100</f>
        <v>14.285714285714285</v>
      </c>
      <c r="I39" s="28"/>
    </row>
    <row r="40" spans="1:21" x14ac:dyDescent="0.25">
      <c r="A40" s="4">
        <v>4</v>
      </c>
      <c r="B40" s="79" t="s">
        <v>28</v>
      </c>
      <c r="C40" s="6" t="s">
        <v>104</v>
      </c>
      <c r="D40" s="6" t="s">
        <v>55</v>
      </c>
      <c r="E40" s="11">
        <v>3</v>
      </c>
      <c r="F40" s="22">
        <v>25</v>
      </c>
      <c r="G40" s="19">
        <f t="shared" si="5"/>
        <v>75</v>
      </c>
      <c r="H40" s="49">
        <f>E40/E44*100</f>
        <v>14.285714285714285</v>
      </c>
      <c r="I40" s="28"/>
      <c r="M40" s="80">
        <v>2019</v>
      </c>
      <c r="S40" s="80">
        <v>2020</v>
      </c>
    </row>
    <row r="41" spans="1:21" x14ac:dyDescent="0.25">
      <c r="A41" s="4">
        <v>5</v>
      </c>
      <c r="B41" s="79" t="s">
        <v>28</v>
      </c>
      <c r="C41" s="78" t="s">
        <v>101</v>
      </c>
      <c r="D41" s="78" t="s">
        <v>55</v>
      </c>
      <c r="E41" s="83">
        <v>7</v>
      </c>
      <c r="F41" s="22">
        <v>25</v>
      </c>
      <c r="G41" s="19">
        <f t="shared" si="5"/>
        <v>175</v>
      </c>
      <c r="H41" s="49">
        <f>E41/E44*100</f>
        <v>33.333333333333329</v>
      </c>
      <c r="I41" s="28"/>
    </row>
    <row r="42" spans="1:21" x14ac:dyDescent="0.25">
      <c r="A42" s="4">
        <v>6</v>
      </c>
      <c r="B42" s="79" t="s">
        <v>16</v>
      </c>
      <c r="C42" s="6" t="s">
        <v>104</v>
      </c>
      <c r="D42" s="6" t="s">
        <v>53</v>
      </c>
      <c r="E42" s="11">
        <v>2</v>
      </c>
      <c r="F42" s="22">
        <v>25</v>
      </c>
      <c r="G42" s="19">
        <f t="shared" si="5"/>
        <v>50</v>
      </c>
      <c r="H42" s="40">
        <f>E42/E44*100</f>
        <v>9.5238095238095237</v>
      </c>
      <c r="I42" s="28"/>
    </row>
    <row r="43" spans="1:21" x14ac:dyDescent="0.25">
      <c r="A43" s="4">
        <v>7</v>
      </c>
      <c r="B43" s="79" t="s">
        <v>309</v>
      </c>
      <c r="C43" s="6" t="s">
        <v>101</v>
      </c>
      <c r="D43" s="6" t="s">
        <v>51</v>
      </c>
      <c r="E43" s="11">
        <v>3</v>
      </c>
      <c r="F43" s="22">
        <v>25</v>
      </c>
      <c r="G43" s="19">
        <f t="shared" si="5"/>
        <v>75</v>
      </c>
      <c r="H43" s="40">
        <f>E43/E44*100</f>
        <v>14.285714285714285</v>
      </c>
      <c r="I43" s="28"/>
    </row>
    <row r="44" spans="1:21" x14ac:dyDescent="0.25">
      <c r="A44" s="221" t="s">
        <v>33</v>
      </c>
      <c r="B44" s="222"/>
      <c r="C44" s="58"/>
      <c r="D44" s="58"/>
      <c r="E44" s="59">
        <f>SUM(E37:E43)</f>
        <v>21</v>
      </c>
      <c r="F44" s="73"/>
      <c r="G44" s="74">
        <f>SUM(G37:G43)</f>
        <v>525</v>
      </c>
      <c r="H44" s="75">
        <f>SUM(H37:H43)</f>
        <v>99.999999999999972</v>
      </c>
      <c r="I44" s="28"/>
    </row>
    <row r="45" spans="1:21" x14ac:dyDescent="0.25">
      <c r="A45" s="146"/>
      <c r="B45" s="146"/>
      <c r="C45" s="148"/>
      <c r="D45" s="148"/>
      <c r="E45" s="149"/>
      <c r="F45" s="28"/>
      <c r="G45" s="150"/>
      <c r="H45" s="28"/>
      <c r="I45" s="28"/>
    </row>
    <row r="46" spans="1:21" x14ac:dyDescent="0.25">
      <c r="A46" s="148"/>
      <c r="B46" s="149"/>
      <c r="C46" s="151"/>
      <c r="D46" s="151"/>
      <c r="E46" s="146"/>
      <c r="F46" s="28"/>
      <c r="G46" s="28"/>
      <c r="H46" s="28"/>
      <c r="I46" s="28"/>
    </row>
    <row r="47" spans="1:21" x14ac:dyDescent="0.25">
      <c r="A47" s="148"/>
      <c r="B47" s="152"/>
      <c r="C47" s="148"/>
      <c r="D47" s="148"/>
      <c r="E47" s="146"/>
      <c r="F47" s="28"/>
      <c r="G47" s="28"/>
      <c r="H47" s="28"/>
      <c r="I47" s="28"/>
    </row>
    <row r="48" spans="1:21" x14ac:dyDescent="0.25">
      <c r="A48" s="148"/>
      <c r="B48" s="152"/>
      <c r="C48" s="148"/>
      <c r="D48" s="148"/>
      <c r="E48" s="146"/>
      <c r="F48" s="28"/>
      <c r="G48" s="28"/>
      <c r="H48" s="28"/>
      <c r="I48" s="28"/>
    </row>
    <row r="49" spans="1:14" x14ac:dyDescent="0.25">
      <c r="A49" s="148"/>
      <c r="B49" s="152"/>
      <c r="C49" s="148"/>
      <c r="D49" s="148"/>
      <c r="E49" s="146"/>
      <c r="F49" s="28"/>
      <c r="G49" s="28"/>
      <c r="H49" s="28"/>
      <c r="I49" s="28"/>
    </row>
    <row r="50" spans="1:14" x14ac:dyDescent="0.25">
      <c r="A50" s="148"/>
      <c r="B50" s="153"/>
      <c r="C50" s="148"/>
      <c r="D50" s="148"/>
      <c r="E50" s="146"/>
      <c r="F50" s="28"/>
      <c r="G50" s="28"/>
      <c r="H50" s="28"/>
      <c r="I50" s="28"/>
    </row>
    <row r="51" spans="1:14" x14ac:dyDescent="0.25">
      <c r="A51" s="146"/>
      <c r="B51" s="146"/>
      <c r="C51" s="148"/>
      <c r="D51" s="148"/>
      <c r="E51" s="146"/>
      <c r="F51" s="28"/>
      <c r="G51" s="28"/>
      <c r="H51" s="28"/>
      <c r="I51" s="28"/>
    </row>
    <row r="52" spans="1:14" ht="33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</row>
    <row r="53" spans="1:14" x14ac:dyDescent="0.25">
      <c r="A53" s="28"/>
      <c r="B53" s="28"/>
      <c r="C53" s="28"/>
      <c r="D53" s="28"/>
      <c r="E53" s="28"/>
      <c r="F53" s="28"/>
      <c r="G53" s="28"/>
      <c r="H53" s="28"/>
      <c r="I53" s="28"/>
    </row>
    <row r="54" spans="1:14" x14ac:dyDescent="0.25">
      <c r="A54" s="28"/>
      <c r="B54" s="28"/>
      <c r="C54" s="28"/>
      <c r="D54" s="28"/>
      <c r="E54" s="28"/>
      <c r="F54" s="28"/>
      <c r="G54" s="28"/>
      <c r="H54" s="28"/>
      <c r="I54" s="28"/>
    </row>
    <row r="55" spans="1:14" x14ac:dyDescent="0.25">
      <c r="A55" s="28"/>
      <c r="B55" s="28"/>
      <c r="C55" s="28"/>
      <c r="D55" s="28"/>
      <c r="E55" s="28"/>
      <c r="F55" s="28"/>
      <c r="G55" s="28"/>
      <c r="H55" s="28"/>
      <c r="I55" s="28"/>
      <c r="K55" s="16"/>
    </row>
    <row r="56" spans="1:14" x14ac:dyDescent="0.25">
      <c r="A56" s="28"/>
      <c r="B56" s="28"/>
      <c r="C56" s="28"/>
      <c r="D56" s="28"/>
      <c r="E56" s="28"/>
      <c r="F56" s="28"/>
      <c r="G56" s="28"/>
      <c r="H56" s="28"/>
      <c r="I56" s="28"/>
    </row>
    <row r="57" spans="1:14" x14ac:dyDescent="0.25">
      <c r="A57" s="28"/>
      <c r="B57" s="28"/>
      <c r="C57" s="28"/>
      <c r="D57" s="28"/>
      <c r="E57" s="28"/>
      <c r="F57" s="28"/>
      <c r="G57" s="28"/>
      <c r="H57" s="28"/>
      <c r="I57" s="28"/>
    </row>
    <row r="58" spans="1:14" x14ac:dyDescent="0.25">
      <c r="A58" s="28"/>
      <c r="B58" s="28"/>
      <c r="C58" s="28"/>
      <c r="D58" s="28"/>
      <c r="E58" s="28"/>
      <c r="F58" s="28"/>
      <c r="G58" s="28"/>
      <c r="H58" s="28"/>
      <c r="I58" s="28"/>
    </row>
    <row r="59" spans="1:14" x14ac:dyDescent="0.25">
      <c r="A59" s="28"/>
      <c r="B59" s="28"/>
      <c r="C59" s="28"/>
      <c r="D59" s="28"/>
      <c r="E59" s="28"/>
      <c r="F59" s="28"/>
      <c r="G59" s="28"/>
      <c r="H59" s="28"/>
      <c r="I59" s="28"/>
      <c r="N59" s="80" t="s">
        <v>225</v>
      </c>
    </row>
    <row r="60" spans="1:14" x14ac:dyDescent="0.25">
      <c r="A60" s="28"/>
      <c r="B60" s="28"/>
      <c r="C60" s="28"/>
      <c r="D60" s="28"/>
      <c r="E60" s="28"/>
      <c r="F60" s="28"/>
      <c r="G60" s="28"/>
      <c r="H60" s="28"/>
      <c r="I60" s="28"/>
    </row>
    <row r="61" spans="1:14" x14ac:dyDescent="0.25">
      <c r="A61" s="28"/>
      <c r="B61" s="28"/>
      <c r="C61" s="28"/>
      <c r="D61" s="28"/>
      <c r="E61" s="28"/>
      <c r="F61" s="28"/>
      <c r="G61" s="28"/>
      <c r="H61" s="28"/>
      <c r="I61" s="28"/>
    </row>
    <row r="62" spans="1:14" x14ac:dyDescent="0.25">
      <c r="A62" s="28"/>
      <c r="B62" s="28"/>
      <c r="C62" s="28"/>
      <c r="D62" s="28"/>
      <c r="E62" s="28"/>
      <c r="F62" s="28"/>
      <c r="G62" s="28"/>
      <c r="H62" s="28"/>
      <c r="I62" s="28"/>
    </row>
    <row r="63" spans="1:14" x14ac:dyDescent="0.25">
      <c r="A63" s="28"/>
      <c r="B63" s="28"/>
      <c r="C63" s="28"/>
      <c r="D63" s="28"/>
      <c r="E63" s="28"/>
      <c r="F63" s="28"/>
      <c r="G63" s="28"/>
      <c r="H63" s="28"/>
      <c r="I63" s="28"/>
    </row>
    <row r="64" spans="1:14" x14ac:dyDescent="0.25">
      <c r="A64" s="28"/>
      <c r="B64" s="28"/>
      <c r="C64" s="28"/>
      <c r="D64" s="28"/>
      <c r="E64" s="28"/>
      <c r="F64" s="28"/>
      <c r="G64" s="28"/>
      <c r="H64" s="28"/>
      <c r="I64" s="28"/>
    </row>
    <row r="65" spans="1:9" x14ac:dyDescent="0.25">
      <c r="A65" s="28"/>
      <c r="B65" s="28"/>
      <c r="C65" s="28"/>
      <c r="D65" s="28"/>
      <c r="E65" s="28"/>
      <c r="F65" s="28"/>
      <c r="G65" s="28"/>
      <c r="H65" s="28"/>
      <c r="I65" s="28"/>
    </row>
    <row r="79" spans="1:9" x14ac:dyDescent="0.25">
      <c r="C79" s="16"/>
      <c r="D79" s="16"/>
    </row>
    <row r="80" spans="1:9" x14ac:dyDescent="0.25">
      <c r="C80" s="16"/>
      <c r="D80" s="16"/>
    </row>
    <row r="81" spans="1:4" x14ac:dyDescent="0.25">
      <c r="C81" s="16"/>
      <c r="D81" s="16"/>
    </row>
    <row r="82" spans="1:4" x14ac:dyDescent="0.25">
      <c r="C82" s="16"/>
      <c r="D82" s="16"/>
    </row>
    <row r="83" spans="1:4" x14ac:dyDescent="0.25">
      <c r="C83" s="16"/>
      <c r="D83" s="16"/>
    </row>
    <row r="84" spans="1:4" x14ac:dyDescent="0.25">
      <c r="A84" s="26" t="s">
        <v>48</v>
      </c>
      <c r="B84" t="s">
        <v>91</v>
      </c>
      <c r="C84" s="16"/>
      <c r="D84" s="16"/>
    </row>
    <row r="85" spans="1:4" x14ac:dyDescent="0.25">
      <c r="B85" t="s">
        <v>76</v>
      </c>
      <c r="C85" s="16"/>
      <c r="D85" s="16"/>
    </row>
    <row r="86" spans="1:4" x14ac:dyDescent="0.25">
      <c r="B86" t="s">
        <v>36</v>
      </c>
      <c r="C86" s="16"/>
      <c r="D86" s="16"/>
    </row>
    <row r="87" spans="1:4" x14ac:dyDescent="0.25">
      <c r="B87" t="s">
        <v>37</v>
      </c>
      <c r="C87" s="16"/>
      <c r="D87" s="16"/>
    </row>
    <row r="88" spans="1:4" x14ac:dyDescent="0.25">
      <c r="B88" t="s">
        <v>40</v>
      </c>
      <c r="C88" s="16"/>
      <c r="D88" s="16"/>
    </row>
    <row r="89" spans="1:4" x14ac:dyDescent="0.25">
      <c r="B89" t="s">
        <v>41</v>
      </c>
      <c r="C89" s="16"/>
      <c r="D89" s="16"/>
    </row>
    <row r="90" spans="1:4" x14ac:dyDescent="0.25">
      <c r="B90" t="s">
        <v>74</v>
      </c>
      <c r="C90" s="16"/>
      <c r="D90" s="16"/>
    </row>
    <row r="91" spans="1:4" x14ac:dyDescent="0.25">
      <c r="B91" t="s">
        <v>38</v>
      </c>
      <c r="C91" s="16"/>
      <c r="D91" s="16"/>
    </row>
    <row r="92" spans="1:4" x14ac:dyDescent="0.25">
      <c r="B92" t="s">
        <v>75</v>
      </c>
      <c r="C92" s="16"/>
      <c r="D92" s="16"/>
    </row>
    <row r="93" spans="1:4" x14ac:dyDescent="0.25">
      <c r="B93" t="s">
        <v>39</v>
      </c>
      <c r="C93" s="16"/>
      <c r="D93" s="16"/>
    </row>
    <row r="94" spans="1:4" x14ac:dyDescent="0.25">
      <c r="B94" t="s">
        <v>42</v>
      </c>
      <c r="C94" s="16"/>
      <c r="D94" s="16"/>
    </row>
    <row r="95" spans="1:4" x14ac:dyDescent="0.25">
      <c r="B95" t="s">
        <v>43</v>
      </c>
      <c r="C95" s="16"/>
      <c r="D95" s="16"/>
    </row>
    <row r="96" spans="1:4" x14ac:dyDescent="0.25">
      <c r="B96" t="s">
        <v>44</v>
      </c>
      <c r="C96" s="16"/>
      <c r="D96" s="16"/>
    </row>
    <row r="97" spans="2:4" x14ac:dyDescent="0.25">
      <c r="B97" t="s">
        <v>47</v>
      </c>
      <c r="C97" s="16"/>
      <c r="D97" s="16"/>
    </row>
    <row r="98" spans="2:4" x14ac:dyDescent="0.25">
      <c r="B98" t="s">
        <v>46</v>
      </c>
      <c r="C98" s="16"/>
      <c r="D98" s="16"/>
    </row>
    <row r="99" spans="2:4" x14ac:dyDescent="0.25">
      <c r="B99" t="s">
        <v>45</v>
      </c>
      <c r="C99" s="16"/>
      <c r="D99" s="16"/>
    </row>
    <row r="100" spans="2:4" x14ac:dyDescent="0.25">
      <c r="C100" s="16"/>
      <c r="D100" s="16"/>
    </row>
    <row r="101" spans="2:4" x14ac:dyDescent="0.25">
      <c r="C101" s="16"/>
      <c r="D101" s="16"/>
    </row>
    <row r="102" spans="2:4" x14ac:dyDescent="0.25">
      <c r="C102" s="16"/>
      <c r="D102" s="16"/>
    </row>
    <row r="103" spans="2:4" x14ac:dyDescent="0.25">
      <c r="C103" s="16"/>
      <c r="D103" s="16"/>
    </row>
    <row r="104" spans="2:4" x14ac:dyDescent="0.25">
      <c r="C104" s="16"/>
      <c r="D104" s="16"/>
    </row>
    <row r="105" spans="2:4" x14ac:dyDescent="0.25">
      <c r="C105" s="16"/>
      <c r="D105" s="16"/>
    </row>
    <row r="106" spans="2:4" x14ac:dyDescent="0.25">
      <c r="C106" s="16"/>
      <c r="D106" s="16"/>
    </row>
    <row r="107" spans="2:4" x14ac:dyDescent="0.25">
      <c r="C107" s="16"/>
      <c r="D107" s="16"/>
    </row>
    <row r="108" spans="2:4" x14ac:dyDescent="0.25">
      <c r="C108" s="16"/>
      <c r="D108" s="16"/>
    </row>
    <row r="109" spans="2:4" x14ac:dyDescent="0.25">
      <c r="C109" s="16"/>
      <c r="D109" s="16"/>
    </row>
    <row r="110" spans="2:4" x14ac:dyDescent="0.25">
      <c r="C110" s="16"/>
      <c r="D110" s="16"/>
    </row>
    <row r="111" spans="2:4" x14ac:dyDescent="0.25">
      <c r="C111" s="16"/>
      <c r="D111" s="16"/>
    </row>
    <row r="112" spans="2:4" x14ac:dyDescent="0.25">
      <c r="C112" s="16"/>
      <c r="D112" s="16"/>
    </row>
    <row r="113" spans="1:4" x14ac:dyDescent="0.25">
      <c r="C113" s="16"/>
      <c r="D113" s="16"/>
    </row>
    <row r="114" spans="1:4" x14ac:dyDescent="0.25">
      <c r="C114" s="16"/>
      <c r="D114" s="16"/>
    </row>
    <row r="115" spans="1:4" x14ac:dyDescent="0.25">
      <c r="C115" s="16"/>
      <c r="D115" s="16"/>
    </row>
    <row r="116" spans="1:4" x14ac:dyDescent="0.25">
      <c r="C116" s="16"/>
      <c r="D116" s="16"/>
    </row>
    <row r="117" spans="1:4" x14ac:dyDescent="0.25">
      <c r="C117" s="16"/>
      <c r="D117" s="16"/>
    </row>
    <row r="118" spans="1:4" x14ac:dyDescent="0.25">
      <c r="C118" s="16"/>
      <c r="D118" s="16"/>
    </row>
    <row r="119" spans="1:4" x14ac:dyDescent="0.25">
      <c r="C119" s="16"/>
      <c r="D119" s="16"/>
    </row>
    <row r="120" spans="1:4" x14ac:dyDescent="0.25">
      <c r="C120" s="16"/>
      <c r="D120" s="16"/>
    </row>
    <row r="121" spans="1:4" x14ac:dyDescent="0.25">
      <c r="C121" s="16"/>
      <c r="D121" s="16"/>
    </row>
    <row r="122" spans="1:4" x14ac:dyDescent="0.25">
      <c r="C122" s="16"/>
      <c r="D122" s="16"/>
    </row>
    <row r="123" spans="1:4" x14ac:dyDescent="0.25">
      <c r="C123" s="16"/>
      <c r="D123" s="16"/>
    </row>
    <row r="124" spans="1:4" x14ac:dyDescent="0.25">
      <c r="A124" s="29" t="b">
        <v>0</v>
      </c>
      <c r="C124" s="16"/>
      <c r="D124" s="16"/>
    </row>
    <row r="125" spans="1:4" x14ac:dyDescent="0.25">
      <c r="B125" s="2" t="s">
        <v>13</v>
      </c>
      <c r="C125" s="16"/>
      <c r="D125" s="16"/>
    </row>
    <row r="126" spans="1:4" x14ac:dyDescent="0.25">
      <c r="B126" s="2" t="s">
        <v>14</v>
      </c>
      <c r="C126" s="16"/>
      <c r="D126" s="16"/>
    </row>
    <row r="127" spans="1:4" x14ac:dyDescent="0.25">
      <c r="B127" s="2" t="s">
        <v>15</v>
      </c>
      <c r="C127" s="16"/>
      <c r="D127" s="16"/>
    </row>
    <row r="128" spans="1:4" x14ac:dyDescent="0.25">
      <c r="B128" s="2" t="s">
        <v>16</v>
      </c>
      <c r="C128" s="16"/>
      <c r="D128" s="16"/>
    </row>
    <row r="129" spans="2:4" x14ac:dyDescent="0.25">
      <c r="B129" s="2" t="s">
        <v>309</v>
      </c>
      <c r="C129" s="16"/>
      <c r="D129" s="16"/>
    </row>
    <row r="130" spans="2:4" x14ac:dyDescent="0.25">
      <c r="B130" s="2" t="s">
        <v>18</v>
      </c>
      <c r="C130" s="16"/>
      <c r="D130" s="16"/>
    </row>
    <row r="131" spans="2:4" x14ac:dyDescent="0.25">
      <c r="B131" s="2" t="s">
        <v>19</v>
      </c>
      <c r="C131" s="16"/>
      <c r="D131" s="16"/>
    </row>
    <row r="132" spans="2:4" x14ac:dyDescent="0.25">
      <c r="B132" s="2" t="s">
        <v>20</v>
      </c>
      <c r="C132" s="16"/>
      <c r="D132" s="16"/>
    </row>
    <row r="133" spans="2:4" x14ac:dyDescent="0.25">
      <c r="B133" s="2" t="s">
        <v>21</v>
      </c>
      <c r="C133" s="16"/>
      <c r="D133" s="16"/>
    </row>
    <row r="134" spans="2:4" x14ac:dyDescent="0.25">
      <c r="B134" s="27" t="s">
        <v>22</v>
      </c>
      <c r="C134" s="16"/>
      <c r="D134" s="16"/>
    </row>
    <row r="135" spans="2:4" x14ac:dyDescent="0.25">
      <c r="B135" s="27" t="s">
        <v>23</v>
      </c>
      <c r="C135" s="16"/>
      <c r="D135" s="16"/>
    </row>
    <row r="136" spans="2:4" x14ac:dyDescent="0.25">
      <c r="B136" s="27" t="s">
        <v>24</v>
      </c>
      <c r="C136" s="16"/>
      <c r="D136" s="16"/>
    </row>
    <row r="137" spans="2:4" x14ac:dyDescent="0.25">
      <c r="B137" s="27" t="s">
        <v>25</v>
      </c>
      <c r="C137" s="16"/>
      <c r="D137" s="16"/>
    </row>
    <row r="138" spans="2:4" x14ac:dyDescent="0.25">
      <c r="B138" s="27" t="s">
        <v>26</v>
      </c>
      <c r="C138" s="16"/>
      <c r="D138" s="16"/>
    </row>
    <row r="139" spans="2:4" x14ac:dyDescent="0.25">
      <c r="B139" s="27" t="s">
        <v>34</v>
      </c>
      <c r="C139" s="16"/>
      <c r="D139" s="16"/>
    </row>
    <row r="140" spans="2:4" x14ac:dyDescent="0.25">
      <c r="B140" s="27" t="s">
        <v>27</v>
      </c>
      <c r="C140" s="16"/>
      <c r="D140" s="16"/>
    </row>
    <row r="141" spans="2:4" x14ac:dyDescent="0.25">
      <c r="B141" s="27" t="s">
        <v>28</v>
      </c>
      <c r="C141" s="16"/>
      <c r="D141" s="16"/>
    </row>
    <row r="142" spans="2:4" x14ac:dyDescent="0.25">
      <c r="B142" s="27" t="s">
        <v>222</v>
      </c>
      <c r="C142" s="16"/>
      <c r="D142" s="16"/>
    </row>
    <row r="143" spans="2:4" x14ac:dyDescent="0.25">
      <c r="B143" s="27" t="s">
        <v>30</v>
      </c>
      <c r="C143" s="16"/>
      <c r="D143" s="16"/>
    </row>
    <row r="144" spans="2:4" x14ac:dyDescent="0.25">
      <c r="B144" s="27" t="s">
        <v>31</v>
      </c>
      <c r="C144" s="16"/>
      <c r="D144" s="16"/>
    </row>
    <row r="145" spans="1:4" x14ac:dyDescent="0.25">
      <c r="B145" s="2" t="s">
        <v>32</v>
      </c>
      <c r="C145" s="16"/>
      <c r="D145" s="16"/>
    </row>
    <row r="146" spans="1:4" x14ac:dyDescent="0.25">
      <c r="C146" s="16"/>
      <c r="D146" s="16"/>
    </row>
    <row r="147" spans="1:4" x14ac:dyDescent="0.25">
      <c r="A147" s="30" t="s">
        <v>35</v>
      </c>
      <c r="C147" s="16"/>
      <c r="D147" s="16"/>
    </row>
    <row r="148" spans="1:4" x14ac:dyDescent="0.25">
      <c r="C148" s="16"/>
      <c r="D148" s="16"/>
    </row>
    <row r="149" spans="1:4" x14ac:dyDescent="0.25">
      <c r="A149" s="31" t="s">
        <v>49</v>
      </c>
      <c r="B149" t="s">
        <v>62</v>
      </c>
      <c r="C149" s="16"/>
      <c r="D149" s="16"/>
    </row>
    <row r="150" spans="1:4" x14ac:dyDescent="0.25">
      <c r="B150" t="s">
        <v>63</v>
      </c>
      <c r="C150" s="16"/>
      <c r="D150" s="16"/>
    </row>
    <row r="151" spans="1:4" x14ac:dyDescent="0.25">
      <c r="A151" s="34" t="s">
        <v>64</v>
      </c>
      <c r="B151" t="s">
        <v>86</v>
      </c>
      <c r="C151" s="16"/>
      <c r="D151" s="16"/>
    </row>
    <row r="152" spans="1:4" x14ac:dyDescent="0.25">
      <c r="B152" t="s">
        <v>87</v>
      </c>
      <c r="C152" s="16"/>
      <c r="D152" s="16"/>
    </row>
    <row r="153" spans="1:4" x14ac:dyDescent="0.25">
      <c r="B153" t="s">
        <v>88</v>
      </c>
      <c r="C153" s="16"/>
      <c r="D153" s="16"/>
    </row>
    <row r="154" spans="1:4" x14ac:dyDescent="0.25">
      <c r="B154" t="s">
        <v>89</v>
      </c>
      <c r="C154" s="16"/>
      <c r="D154" s="16"/>
    </row>
    <row r="155" spans="1:4" x14ac:dyDescent="0.25">
      <c r="B155" t="s">
        <v>90</v>
      </c>
      <c r="C155" s="16"/>
      <c r="D155" s="16"/>
    </row>
    <row r="156" spans="1:4" x14ac:dyDescent="0.25">
      <c r="A156" s="25" t="s">
        <v>79</v>
      </c>
      <c r="C156" s="16"/>
      <c r="D156" s="16"/>
    </row>
    <row r="157" spans="1:4" x14ac:dyDescent="0.25">
      <c r="C157" s="16"/>
      <c r="D157" s="16"/>
    </row>
    <row r="158" spans="1:4" x14ac:dyDescent="0.25">
      <c r="A158" s="25" t="s">
        <v>80</v>
      </c>
      <c r="C158" s="16"/>
      <c r="D158" s="16"/>
    </row>
    <row r="159" spans="1:4" x14ac:dyDescent="0.25">
      <c r="C159" s="16"/>
      <c r="D159" s="16"/>
    </row>
    <row r="160" spans="1:4" x14ac:dyDescent="0.25">
      <c r="A160" s="25" t="s">
        <v>81</v>
      </c>
      <c r="C160" s="16"/>
      <c r="D160" s="16"/>
    </row>
    <row r="161" spans="1:4" x14ac:dyDescent="0.25">
      <c r="C161" s="16"/>
      <c r="D161" s="16"/>
    </row>
    <row r="162" spans="1:4" x14ac:dyDescent="0.25">
      <c r="A162" s="25" t="s">
        <v>82</v>
      </c>
      <c r="C162" s="16"/>
      <c r="D162" s="16"/>
    </row>
    <row r="163" spans="1:4" x14ac:dyDescent="0.25">
      <c r="C163" s="16"/>
      <c r="D163" s="16"/>
    </row>
    <row r="164" spans="1:4" x14ac:dyDescent="0.25">
      <c r="A164" s="25" t="s">
        <v>83</v>
      </c>
      <c r="C164" s="16"/>
      <c r="D164" s="16"/>
    </row>
    <row r="165" spans="1:4" x14ac:dyDescent="0.25">
      <c r="C165" s="16"/>
      <c r="D165" s="16"/>
    </row>
    <row r="166" spans="1:4" x14ac:dyDescent="0.25">
      <c r="A166" s="35" t="s">
        <v>84</v>
      </c>
      <c r="B166" t="s">
        <v>10</v>
      </c>
      <c r="C166" s="16"/>
      <c r="D166" s="16"/>
    </row>
    <row r="167" spans="1:4" x14ac:dyDescent="0.25">
      <c r="B167" t="s">
        <v>8</v>
      </c>
      <c r="C167" s="16"/>
      <c r="D167" s="16"/>
    </row>
    <row r="168" spans="1:4" x14ac:dyDescent="0.25">
      <c r="B168" t="s">
        <v>11</v>
      </c>
      <c r="C168" s="16"/>
      <c r="D168" s="16"/>
    </row>
    <row r="169" spans="1:4" x14ac:dyDescent="0.25">
      <c r="B169" t="s">
        <v>9</v>
      </c>
      <c r="C169" s="16"/>
      <c r="D169" s="16"/>
    </row>
    <row r="170" spans="1:4" x14ac:dyDescent="0.25">
      <c r="B170" t="s">
        <v>12</v>
      </c>
      <c r="C170" s="16"/>
      <c r="D170" s="16"/>
    </row>
    <row r="171" spans="1:4" x14ac:dyDescent="0.25">
      <c r="A171" t="s">
        <v>85</v>
      </c>
      <c r="C171" s="16"/>
      <c r="D171" s="16"/>
    </row>
    <row r="172" spans="1:4" x14ac:dyDescent="0.25">
      <c r="C172" s="16"/>
      <c r="D172" s="16"/>
    </row>
    <row r="173" spans="1:4" x14ac:dyDescent="0.25">
      <c r="A173" s="36" t="s">
        <v>100</v>
      </c>
      <c r="B173" t="s">
        <v>65</v>
      </c>
      <c r="C173" s="16"/>
      <c r="D173" s="16"/>
    </row>
    <row r="174" spans="1:4" x14ac:dyDescent="0.25">
      <c r="B174" t="s">
        <v>66</v>
      </c>
      <c r="C174" s="16"/>
      <c r="D174" s="16"/>
    </row>
    <row r="175" spans="1:4" x14ac:dyDescent="0.25">
      <c r="B175" t="s">
        <v>67</v>
      </c>
      <c r="C175" s="16"/>
      <c r="D175" s="16"/>
    </row>
    <row r="176" spans="1:4" x14ac:dyDescent="0.25">
      <c r="B176" t="s">
        <v>68</v>
      </c>
      <c r="C176" s="16"/>
      <c r="D176" s="16"/>
    </row>
    <row r="177" spans="1:4" x14ac:dyDescent="0.25">
      <c r="A177" t="s">
        <v>69</v>
      </c>
      <c r="C177" s="16"/>
      <c r="D177" s="16"/>
    </row>
    <row r="178" spans="1:4" x14ac:dyDescent="0.25">
      <c r="A178" s="37" t="s">
        <v>70</v>
      </c>
      <c r="B178" t="s">
        <v>92</v>
      </c>
      <c r="C178" s="16"/>
      <c r="D178" s="16"/>
    </row>
    <row r="179" spans="1:4" x14ac:dyDescent="0.25">
      <c r="B179" t="s">
        <v>93</v>
      </c>
      <c r="C179" s="16"/>
      <c r="D179" s="16"/>
    </row>
    <row r="180" spans="1:4" x14ac:dyDescent="0.25">
      <c r="B180" t="s">
        <v>95</v>
      </c>
      <c r="C180" s="16"/>
      <c r="D180" s="16"/>
    </row>
    <row r="181" spans="1:4" x14ac:dyDescent="0.25">
      <c r="B181" t="s">
        <v>94</v>
      </c>
      <c r="C181" s="16"/>
      <c r="D181" s="16"/>
    </row>
    <row r="182" spans="1:4" x14ac:dyDescent="0.25">
      <c r="B182" t="s">
        <v>96</v>
      </c>
      <c r="C182" s="16"/>
      <c r="D182" s="16"/>
    </row>
    <row r="183" spans="1:4" x14ac:dyDescent="0.25">
      <c r="B183" t="s">
        <v>97</v>
      </c>
      <c r="C183" s="16"/>
      <c r="D183" s="16"/>
    </row>
    <row r="184" spans="1:4" x14ac:dyDescent="0.25">
      <c r="B184" t="s">
        <v>98</v>
      </c>
      <c r="C184" s="16"/>
      <c r="D184" s="16"/>
    </row>
    <row r="185" spans="1:4" x14ac:dyDescent="0.25">
      <c r="B185" t="s">
        <v>99</v>
      </c>
      <c r="C185" s="16"/>
      <c r="D185" s="16"/>
    </row>
    <row r="186" spans="1:4" x14ac:dyDescent="0.25">
      <c r="C186" s="16"/>
      <c r="D186" s="16"/>
    </row>
    <row r="187" spans="1:4" x14ac:dyDescent="0.25">
      <c r="A187" t="s">
        <v>71</v>
      </c>
      <c r="C187" s="16"/>
      <c r="D187" s="16"/>
    </row>
    <row r="188" spans="1:4" x14ac:dyDescent="0.25">
      <c r="A188" t="s">
        <v>72</v>
      </c>
      <c r="C188" s="16"/>
      <c r="D188" s="16"/>
    </row>
    <row r="189" spans="1:4" x14ac:dyDescent="0.25">
      <c r="A189" s="38" t="s">
        <v>73</v>
      </c>
      <c r="B189" t="s">
        <v>101</v>
      </c>
      <c r="C189" s="16"/>
      <c r="D189" s="16"/>
    </row>
    <row r="190" spans="1:4" x14ac:dyDescent="0.25">
      <c r="B190" t="s">
        <v>102</v>
      </c>
      <c r="C190" s="16"/>
      <c r="D190" s="16"/>
    </row>
    <row r="191" spans="1:4" x14ac:dyDescent="0.25">
      <c r="B191" t="s">
        <v>103</v>
      </c>
      <c r="C191" s="16"/>
      <c r="D191" s="16"/>
    </row>
    <row r="192" spans="1:4" x14ac:dyDescent="0.25">
      <c r="B192" t="s">
        <v>104</v>
      </c>
      <c r="C192" s="16"/>
      <c r="D192" s="16"/>
    </row>
    <row r="193" spans="1:4" x14ac:dyDescent="0.25">
      <c r="C193" s="16"/>
      <c r="D193" s="16"/>
    </row>
    <row r="194" spans="1:4" x14ac:dyDescent="0.25">
      <c r="A194" s="39"/>
      <c r="B194" s="39"/>
      <c r="C194" s="16"/>
      <c r="D194" s="16"/>
    </row>
    <row r="195" spans="1:4" x14ac:dyDescent="0.25">
      <c r="C195" s="16"/>
      <c r="D195" s="16"/>
    </row>
    <row r="196" spans="1:4" x14ac:dyDescent="0.25">
      <c r="B196" t="s">
        <v>62</v>
      </c>
      <c r="C196" s="16"/>
      <c r="D196" s="16"/>
    </row>
    <row r="197" spans="1:4" x14ac:dyDescent="0.25">
      <c r="B197" t="s">
        <v>63</v>
      </c>
      <c r="C197" s="16"/>
      <c r="D197" s="16"/>
    </row>
    <row r="198" spans="1:4" x14ac:dyDescent="0.25">
      <c r="B198" t="s">
        <v>86</v>
      </c>
      <c r="C198" s="16"/>
      <c r="D198" s="16"/>
    </row>
    <row r="199" spans="1:4" x14ac:dyDescent="0.25">
      <c r="B199" t="s">
        <v>87</v>
      </c>
      <c r="C199" s="16"/>
      <c r="D199" s="16"/>
    </row>
    <row r="200" spans="1:4" x14ac:dyDescent="0.25">
      <c r="B200" t="s">
        <v>88</v>
      </c>
      <c r="C200" s="16"/>
      <c r="D200" s="16"/>
    </row>
    <row r="201" spans="1:4" x14ac:dyDescent="0.25">
      <c r="B201" t="s">
        <v>89</v>
      </c>
      <c r="C201" s="16"/>
      <c r="D201" s="16"/>
    </row>
    <row r="202" spans="1:4" x14ac:dyDescent="0.25">
      <c r="B202" t="s">
        <v>90</v>
      </c>
      <c r="C202" s="16"/>
      <c r="D202" s="16"/>
    </row>
    <row r="203" spans="1:4" x14ac:dyDescent="0.25">
      <c r="B203" t="s">
        <v>10</v>
      </c>
      <c r="C203" s="16"/>
      <c r="D203" s="16"/>
    </row>
    <row r="204" spans="1:4" x14ac:dyDescent="0.25">
      <c r="B204" t="s">
        <v>8</v>
      </c>
      <c r="C204" s="16"/>
      <c r="D204" s="16"/>
    </row>
    <row r="205" spans="1:4" x14ac:dyDescent="0.25">
      <c r="B205" t="s">
        <v>11</v>
      </c>
      <c r="C205" s="16"/>
      <c r="D205" s="16"/>
    </row>
    <row r="206" spans="1:4" x14ac:dyDescent="0.25">
      <c r="B206" t="s">
        <v>9</v>
      </c>
      <c r="C206" s="16"/>
      <c r="D206" s="16"/>
    </row>
    <row r="207" spans="1:4" x14ac:dyDescent="0.25">
      <c r="B207" t="s">
        <v>12</v>
      </c>
      <c r="C207" s="16"/>
      <c r="D207" s="16"/>
    </row>
    <row r="208" spans="1:4" x14ac:dyDescent="0.25">
      <c r="B208" t="s">
        <v>65</v>
      </c>
      <c r="C208" s="16"/>
      <c r="D208" s="16"/>
    </row>
    <row r="209" spans="2:4" x14ac:dyDescent="0.25">
      <c r="B209" t="s">
        <v>66</v>
      </c>
      <c r="C209" s="16"/>
      <c r="D209" s="16"/>
    </row>
    <row r="210" spans="2:4" x14ac:dyDescent="0.25">
      <c r="B210" t="s">
        <v>67</v>
      </c>
      <c r="C210" s="16"/>
      <c r="D210" s="16"/>
    </row>
    <row r="211" spans="2:4" x14ac:dyDescent="0.25">
      <c r="B211" t="s">
        <v>68</v>
      </c>
      <c r="C211" s="16"/>
      <c r="D211" s="16"/>
    </row>
    <row r="212" spans="2:4" x14ac:dyDescent="0.25">
      <c r="B212" t="s">
        <v>92</v>
      </c>
      <c r="C212" s="16"/>
      <c r="D212" s="16"/>
    </row>
    <row r="213" spans="2:4" x14ac:dyDescent="0.25">
      <c r="B213" t="s">
        <v>93</v>
      </c>
      <c r="C213" s="16"/>
      <c r="D213" s="16"/>
    </row>
    <row r="214" spans="2:4" x14ac:dyDescent="0.25">
      <c r="B214" t="s">
        <v>95</v>
      </c>
      <c r="C214" s="16"/>
      <c r="D214" s="16"/>
    </row>
    <row r="215" spans="2:4" x14ac:dyDescent="0.25">
      <c r="B215" t="s">
        <v>94</v>
      </c>
      <c r="C215" s="16"/>
      <c r="D215" s="16"/>
    </row>
    <row r="216" spans="2:4" x14ac:dyDescent="0.25">
      <c r="B216" t="s">
        <v>96</v>
      </c>
      <c r="C216" s="16"/>
      <c r="D216" s="16"/>
    </row>
    <row r="217" spans="2:4" x14ac:dyDescent="0.25">
      <c r="B217" t="s">
        <v>97</v>
      </c>
      <c r="C217" s="16"/>
      <c r="D217" s="16"/>
    </row>
    <row r="218" spans="2:4" x14ac:dyDescent="0.25">
      <c r="B218" t="s">
        <v>98</v>
      </c>
      <c r="C218" s="16"/>
      <c r="D218" s="16"/>
    </row>
    <row r="219" spans="2:4" x14ac:dyDescent="0.25">
      <c r="B219" t="s">
        <v>99</v>
      </c>
      <c r="C219" s="16"/>
      <c r="D219" s="16"/>
    </row>
    <row r="220" spans="2:4" x14ac:dyDescent="0.25">
      <c r="B220" t="s">
        <v>101</v>
      </c>
      <c r="C220" s="16"/>
      <c r="D220" s="16"/>
    </row>
    <row r="221" spans="2:4" x14ac:dyDescent="0.25">
      <c r="B221" t="s">
        <v>102</v>
      </c>
      <c r="C221" s="16"/>
      <c r="D221" s="16"/>
    </row>
    <row r="222" spans="2:4" x14ac:dyDescent="0.25">
      <c r="B222" t="s">
        <v>103</v>
      </c>
      <c r="C222" s="16"/>
      <c r="D222" s="16"/>
    </row>
    <row r="223" spans="2:4" x14ac:dyDescent="0.25">
      <c r="B223" t="s">
        <v>104</v>
      </c>
      <c r="C223" s="16"/>
      <c r="D223" s="16"/>
    </row>
    <row r="224" spans="2:4" x14ac:dyDescent="0.25">
      <c r="C224" s="16"/>
      <c r="D224" s="16"/>
    </row>
    <row r="225" spans="1:4" x14ac:dyDescent="0.25">
      <c r="C225" s="16"/>
      <c r="D225" s="16"/>
    </row>
    <row r="226" spans="1:4" x14ac:dyDescent="0.25">
      <c r="A226" s="36" t="s">
        <v>50</v>
      </c>
      <c r="B226" t="s">
        <v>51</v>
      </c>
      <c r="C226" s="16"/>
      <c r="D226" s="16"/>
    </row>
    <row r="227" spans="1:4" x14ac:dyDescent="0.25">
      <c r="B227" t="s">
        <v>52</v>
      </c>
      <c r="C227" s="16"/>
      <c r="D227" s="16"/>
    </row>
    <row r="228" spans="1:4" x14ac:dyDescent="0.25">
      <c r="B228" t="s">
        <v>53</v>
      </c>
      <c r="C228" s="16"/>
      <c r="D228" s="16"/>
    </row>
    <row r="229" spans="1:4" x14ac:dyDescent="0.25">
      <c r="B229" t="s">
        <v>54</v>
      </c>
      <c r="C229" s="16"/>
      <c r="D229" s="16"/>
    </row>
    <row r="230" spans="1:4" x14ac:dyDescent="0.25">
      <c r="B230" t="s">
        <v>55</v>
      </c>
      <c r="C230" s="16"/>
      <c r="D230" s="16"/>
    </row>
    <row r="231" spans="1:4" x14ac:dyDescent="0.25">
      <c r="B231" t="s">
        <v>56</v>
      </c>
      <c r="C231" s="16"/>
      <c r="D231" s="16"/>
    </row>
    <row r="232" spans="1:4" x14ac:dyDescent="0.25">
      <c r="B232" t="s">
        <v>57</v>
      </c>
      <c r="C232" s="16"/>
      <c r="D232" s="16"/>
    </row>
    <row r="233" spans="1:4" x14ac:dyDescent="0.25">
      <c r="B233" t="s">
        <v>58</v>
      </c>
      <c r="C233" s="16"/>
      <c r="D233" s="16"/>
    </row>
    <row r="234" spans="1:4" x14ac:dyDescent="0.25">
      <c r="B234" t="s">
        <v>59</v>
      </c>
      <c r="C234" s="16"/>
      <c r="D234" s="16"/>
    </row>
    <row r="235" spans="1:4" x14ac:dyDescent="0.25">
      <c r="B235" t="s">
        <v>60</v>
      </c>
      <c r="C235" s="16"/>
      <c r="D235" s="16"/>
    </row>
    <row r="236" spans="1:4" x14ac:dyDescent="0.25">
      <c r="B236" t="s">
        <v>61</v>
      </c>
      <c r="C236" s="16"/>
      <c r="D236" s="16"/>
    </row>
    <row r="237" spans="1:4" x14ac:dyDescent="0.25">
      <c r="B237" t="s">
        <v>77</v>
      </c>
      <c r="C237" s="16"/>
      <c r="D237" s="16"/>
    </row>
    <row r="238" spans="1:4" x14ac:dyDescent="0.25">
      <c r="B238" t="s">
        <v>78</v>
      </c>
      <c r="C238" s="16"/>
      <c r="D238" s="16"/>
    </row>
    <row r="239" spans="1:4" x14ac:dyDescent="0.25">
      <c r="C239" s="16"/>
      <c r="D239" s="16"/>
    </row>
    <row r="240" spans="1:4" x14ac:dyDescent="0.25">
      <c r="A240" s="37" t="s">
        <v>108</v>
      </c>
      <c r="B240" s="45">
        <v>25</v>
      </c>
      <c r="C240" s="16"/>
      <c r="D240" s="16"/>
    </row>
    <row r="241" spans="1:4" x14ac:dyDescent="0.25">
      <c r="B241" s="46">
        <v>10</v>
      </c>
      <c r="C241" s="16"/>
      <c r="D241" s="16"/>
    </row>
    <row r="242" spans="1:4" x14ac:dyDescent="0.25">
      <c r="B242" s="46">
        <v>5</v>
      </c>
      <c r="C242" s="16"/>
      <c r="D242" s="16"/>
    </row>
    <row r="243" spans="1:4" x14ac:dyDescent="0.25">
      <c r="B243" s="46">
        <v>2</v>
      </c>
      <c r="C243" s="16"/>
      <c r="D243" s="16"/>
    </row>
    <row r="244" spans="1:4" x14ac:dyDescent="0.25">
      <c r="C244" s="16"/>
      <c r="D244" s="16"/>
    </row>
    <row r="245" spans="1:4" x14ac:dyDescent="0.25">
      <c r="A245" t="s">
        <v>109</v>
      </c>
      <c r="B245" s="47" t="s">
        <v>110</v>
      </c>
      <c r="C245" s="16"/>
      <c r="D245" s="16"/>
    </row>
    <row r="246" spans="1:4" x14ac:dyDescent="0.25">
      <c r="B246" s="47" t="s">
        <v>111</v>
      </c>
      <c r="C246" s="16"/>
      <c r="D246" s="16"/>
    </row>
    <row r="247" spans="1:4" x14ac:dyDescent="0.25">
      <c r="B247" s="47" t="s">
        <v>112</v>
      </c>
      <c r="C247" s="16"/>
      <c r="D247" s="16"/>
    </row>
    <row r="248" spans="1:4" x14ac:dyDescent="0.25">
      <c r="B248" s="47" t="s">
        <v>113</v>
      </c>
      <c r="C248" s="16"/>
      <c r="D248" s="16"/>
    </row>
    <row r="249" spans="1:4" x14ac:dyDescent="0.25">
      <c r="B249" s="47" t="s">
        <v>114</v>
      </c>
      <c r="C249" s="16"/>
      <c r="D249" s="16"/>
    </row>
    <row r="250" spans="1:4" x14ac:dyDescent="0.25">
      <c r="B250" s="47" t="s">
        <v>115</v>
      </c>
      <c r="C250" s="16"/>
      <c r="D250" s="16"/>
    </row>
    <row r="251" spans="1:4" x14ac:dyDescent="0.25">
      <c r="B251" s="47" t="s">
        <v>116</v>
      </c>
      <c r="C251" s="16"/>
      <c r="D251" s="16"/>
    </row>
    <row r="252" spans="1:4" x14ac:dyDescent="0.25">
      <c r="B252" s="47" t="s">
        <v>117</v>
      </c>
      <c r="C252" s="16"/>
      <c r="D252" s="16"/>
    </row>
    <row r="253" spans="1:4" x14ac:dyDescent="0.25">
      <c r="B253" s="47" t="s">
        <v>118</v>
      </c>
      <c r="C253" s="16"/>
      <c r="D253" s="16"/>
    </row>
    <row r="254" spans="1:4" x14ac:dyDescent="0.25">
      <c r="B254" s="47" t="s">
        <v>119</v>
      </c>
      <c r="C254" s="16"/>
      <c r="D254" s="16"/>
    </row>
    <row r="255" spans="1:4" x14ac:dyDescent="0.25">
      <c r="B255" s="47" t="s">
        <v>120</v>
      </c>
      <c r="C255" s="16"/>
      <c r="D255" s="16"/>
    </row>
    <row r="256" spans="1:4" x14ac:dyDescent="0.25">
      <c r="B256" s="47" t="s">
        <v>121</v>
      </c>
      <c r="C256" s="16"/>
      <c r="D256" s="16"/>
    </row>
    <row r="257" spans="2:4" x14ac:dyDescent="0.25">
      <c r="B257" s="47" t="s">
        <v>122</v>
      </c>
      <c r="C257" s="16"/>
      <c r="D257" s="16"/>
    </row>
    <row r="258" spans="2:4" x14ac:dyDescent="0.25">
      <c r="B258" s="47" t="s">
        <v>123</v>
      </c>
      <c r="C258" s="16"/>
      <c r="D258" s="16"/>
    </row>
    <row r="259" spans="2:4" x14ac:dyDescent="0.25">
      <c r="B259" s="47" t="s">
        <v>124</v>
      </c>
      <c r="C259" s="16"/>
      <c r="D259" s="16"/>
    </row>
    <row r="260" spans="2:4" x14ac:dyDescent="0.25">
      <c r="B260" s="47" t="s">
        <v>125</v>
      </c>
      <c r="C260" s="16"/>
      <c r="D260" s="16"/>
    </row>
    <row r="261" spans="2:4" x14ac:dyDescent="0.25">
      <c r="B261" s="47" t="s">
        <v>126</v>
      </c>
      <c r="C261" s="16"/>
      <c r="D261" s="16"/>
    </row>
    <row r="262" spans="2:4" x14ac:dyDescent="0.25">
      <c r="B262" s="47" t="s">
        <v>127</v>
      </c>
      <c r="C262" s="16"/>
      <c r="D262" s="16"/>
    </row>
    <row r="263" spans="2:4" x14ac:dyDescent="0.25">
      <c r="B263" s="47" t="s">
        <v>128</v>
      </c>
      <c r="C263" s="16"/>
      <c r="D263" s="16"/>
    </row>
    <row r="264" spans="2:4" x14ac:dyDescent="0.25">
      <c r="B264" s="47" t="s">
        <v>129</v>
      </c>
      <c r="C264" s="16"/>
      <c r="D264" s="16"/>
    </row>
    <row r="265" spans="2:4" x14ac:dyDescent="0.25">
      <c r="B265" s="47" t="s">
        <v>130</v>
      </c>
      <c r="C265" s="16"/>
      <c r="D265" s="16"/>
    </row>
    <row r="266" spans="2:4" x14ac:dyDescent="0.25">
      <c r="B266" s="47" t="s">
        <v>131</v>
      </c>
      <c r="C266" s="16"/>
      <c r="D266" s="16"/>
    </row>
    <row r="267" spans="2:4" x14ac:dyDescent="0.25">
      <c r="B267" s="47" t="s">
        <v>132</v>
      </c>
      <c r="C267" s="16"/>
      <c r="D267" s="16"/>
    </row>
    <row r="268" spans="2:4" x14ac:dyDescent="0.25">
      <c r="B268" s="47" t="s">
        <v>133</v>
      </c>
      <c r="C268" s="16"/>
      <c r="D268" s="16"/>
    </row>
    <row r="269" spans="2:4" x14ac:dyDescent="0.25">
      <c r="B269" s="47" t="s">
        <v>134</v>
      </c>
      <c r="C269" s="16"/>
      <c r="D269" s="16"/>
    </row>
    <row r="270" spans="2:4" x14ac:dyDescent="0.25">
      <c r="B270" s="47" t="s">
        <v>135</v>
      </c>
      <c r="C270" s="16"/>
      <c r="D270" s="16"/>
    </row>
    <row r="271" spans="2:4" x14ac:dyDescent="0.25">
      <c r="B271" s="47" t="s">
        <v>136</v>
      </c>
      <c r="C271" s="16"/>
      <c r="D271" s="16"/>
    </row>
    <row r="272" spans="2:4" x14ac:dyDescent="0.25">
      <c r="B272" s="47" t="s">
        <v>137</v>
      </c>
      <c r="C272" s="16"/>
      <c r="D272" s="16"/>
    </row>
    <row r="273" spans="2:4" x14ac:dyDescent="0.25">
      <c r="B273" s="47" t="s">
        <v>138</v>
      </c>
      <c r="C273" s="16"/>
      <c r="D273" s="16"/>
    </row>
    <row r="274" spans="2:4" x14ac:dyDescent="0.25">
      <c r="B274" s="47" t="s">
        <v>139</v>
      </c>
      <c r="C274" s="16"/>
      <c r="D274" s="16"/>
    </row>
    <row r="275" spans="2:4" x14ac:dyDescent="0.25">
      <c r="B275" s="47" t="s">
        <v>140</v>
      </c>
      <c r="C275" s="16"/>
      <c r="D275" s="16"/>
    </row>
    <row r="276" spans="2:4" x14ac:dyDescent="0.25">
      <c r="B276" s="47" t="s">
        <v>141</v>
      </c>
      <c r="C276" s="16"/>
      <c r="D276" s="16"/>
    </row>
    <row r="277" spans="2:4" x14ac:dyDescent="0.25">
      <c r="B277" s="47" t="s">
        <v>142</v>
      </c>
      <c r="C277" s="16"/>
      <c r="D277" s="16"/>
    </row>
    <row r="278" spans="2:4" x14ac:dyDescent="0.25">
      <c r="B278" s="47" t="s">
        <v>143</v>
      </c>
      <c r="C278" s="16"/>
      <c r="D278" s="16"/>
    </row>
    <row r="279" spans="2:4" x14ac:dyDescent="0.25">
      <c r="B279" s="47" t="s">
        <v>144</v>
      </c>
      <c r="C279" s="16"/>
      <c r="D279" s="16"/>
    </row>
    <row r="280" spans="2:4" x14ac:dyDescent="0.25">
      <c r="B280" s="47" t="s">
        <v>145</v>
      </c>
      <c r="C280" s="16"/>
      <c r="D280" s="16"/>
    </row>
    <row r="281" spans="2:4" x14ac:dyDescent="0.25">
      <c r="B281" s="47" t="s">
        <v>146</v>
      </c>
      <c r="C281" s="16"/>
      <c r="D281" s="16"/>
    </row>
    <row r="282" spans="2:4" x14ac:dyDescent="0.25">
      <c r="B282" s="47" t="s">
        <v>147</v>
      </c>
      <c r="C282" s="16"/>
      <c r="D282" s="16"/>
    </row>
    <row r="283" spans="2:4" x14ac:dyDescent="0.25">
      <c r="B283" s="47" t="s">
        <v>148</v>
      </c>
      <c r="C283" s="16"/>
      <c r="D283" s="16"/>
    </row>
    <row r="284" spans="2:4" x14ac:dyDescent="0.25">
      <c r="B284" s="47" t="s">
        <v>149</v>
      </c>
      <c r="C284" s="16"/>
      <c r="D284" s="16"/>
    </row>
    <row r="285" spans="2:4" x14ac:dyDescent="0.25">
      <c r="B285" s="47" t="s">
        <v>150</v>
      </c>
      <c r="C285" s="16"/>
      <c r="D285" s="16"/>
    </row>
    <row r="286" spans="2:4" x14ac:dyDescent="0.25">
      <c r="B286" s="47" t="s">
        <v>151</v>
      </c>
      <c r="C286" s="16"/>
      <c r="D286" s="16"/>
    </row>
    <row r="287" spans="2:4" x14ac:dyDescent="0.25">
      <c r="B287" s="47" t="s">
        <v>152</v>
      </c>
      <c r="C287" s="16"/>
      <c r="D287" s="16"/>
    </row>
    <row r="288" spans="2:4" x14ac:dyDescent="0.25">
      <c r="B288" s="47" t="s">
        <v>153</v>
      </c>
      <c r="C288" s="16"/>
      <c r="D288" s="16"/>
    </row>
    <row r="289" spans="2:4" x14ac:dyDescent="0.25">
      <c r="B289" s="47" t="s">
        <v>154</v>
      </c>
      <c r="C289" s="16"/>
      <c r="D289" s="16"/>
    </row>
    <row r="290" spans="2:4" x14ac:dyDescent="0.25">
      <c r="B290" s="47" t="s">
        <v>155</v>
      </c>
      <c r="C290" s="16"/>
      <c r="D290" s="16"/>
    </row>
    <row r="291" spans="2:4" x14ac:dyDescent="0.25">
      <c r="B291" s="47" t="s">
        <v>156</v>
      </c>
      <c r="C291" s="16"/>
      <c r="D291" s="16"/>
    </row>
    <row r="292" spans="2:4" x14ac:dyDescent="0.25">
      <c r="B292" s="47" t="s">
        <v>157</v>
      </c>
      <c r="C292" s="16"/>
      <c r="D292" s="16"/>
    </row>
    <row r="293" spans="2:4" x14ac:dyDescent="0.25">
      <c r="B293" s="47" t="s">
        <v>158</v>
      </c>
      <c r="C293" s="16"/>
      <c r="D293" s="16"/>
    </row>
    <row r="294" spans="2:4" x14ac:dyDescent="0.25">
      <c r="B294" s="47" t="s">
        <v>159</v>
      </c>
      <c r="C294" s="16"/>
      <c r="D294" s="16"/>
    </row>
    <row r="295" spans="2:4" x14ac:dyDescent="0.25">
      <c r="B295" s="47" t="s">
        <v>160</v>
      </c>
      <c r="C295" s="16"/>
      <c r="D295" s="16"/>
    </row>
    <row r="296" spans="2:4" x14ac:dyDescent="0.25">
      <c r="B296" s="47" t="s">
        <v>161</v>
      </c>
      <c r="C296" s="16"/>
      <c r="D296" s="16"/>
    </row>
    <row r="297" spans="2:4" x14ac:dyDescent="0.25">
      <c r="B297" s="47" t="s">
        <v>162</v>
      </c>
      <c r="C297" s="16"/>
      <c r="D297" s="16"/>
    </row>
    <row r="298" spans="2:4" x14ac:dyDescent="0.25">
      <c r="B298" s="47" t="s">
        <v>163</v>
      </c>
      <c r="C298" s="16"/>
      <c r="D298" s="16"/>
    </row>
    <row r="299" spans="2:4" x14ac:dyDescent="0.25">
      <c r="B299" s="47" t="s">
        <v>164</v>
      </c>
      <c r="C299" s="16"/>
      <c r="D299" s="16"/>
    </row>
    <row r="300" spans="2:4" x14ac:dyDescent="0.25">
      <c r="B300" s="47" t="s">
        <v>165</v>
      </c>
      <c r="C300" s="16"/>
      <c r="D300" s="16"/>
    </row>
    <row r="301" spans="2:4" x14ac:dyDescent="0.25">
      <c r="B301" s="47" t="s">
        <v>166</v>
      </c>
      <c r="C301" s="16"/>
      <c r="D301" s="16"/>
    </row>
    <row r="302" spans="2:4" x14ac:dyDescent="0.25">
      <c r="B302" s="47" t="s">
        <v>167</v>
      </c>
      <c r="C302" s="16"/>
      <c r="D302" s="16"/>
    </row>
    <row r="303" spans="2:4" x14ac:dyDescent="0.25">
      <c r="B303" s="47" t="s">
        <v>168</v>
      </c>
      <c r="C303" s="16"/>
      <c r="D303" s="16"/>
    </row>
    <row r="304" spans="2:4" x14ac:dyDescent="0.25">
      <c r="B304" s="47" t="s">
        <v>169</v>
      </c>
      <c r="C304" s="16"/>
      <c r="D304" s="16"/>
    </row>
    <row r="305" spans="2:4" x14ac:dyDescent="0.25">
      <c r="B305" s="47" t="s">
        <v>170</v>
      </c>
      <c r="C305" s="16"/>
      <c r="D305" s="16"/>
    </row>
    <row r="306" spans="2:4" x14ac:dyDescent="0.25">
      <c r="B306" s="47" t="s">
        <v>171</v>
      </c>
      <c r="C306" s="16"/>
      <c r="D306" s="16"/>
    </row>
    <row r="307" spans="2:4" x14ac:dyDescent="0.25">
      <c r="B307" s="47" t="s">
        <v>172</v>
      </c>
      <c r="C307" s="16"/>
      <c r="D307" s="16"/>
    </row>
    <row r="308" spans="2:4" x14ac:dyDescent="0.25">
      <c r="B308" s="47" t="s">
        <v>173</v>
      </c>
      <c r="C308" s="16"/>
      <c r="D308" s="16"/>
    </row>
    <row r="309" spans="2:4" x14ac:dyDescent="0.25">
      <c r="B309" s="47" t="s">
        <v>174</v>
      </c>
      <c r="C309" s="16"/>
      <c r="D309" s="16"/>
    </row>
    <row r="310" spans="2:4" x14ac:dyDescent="0.25">
      <c r="B310" s="47" t="s">
        <v>175</v>
      </c>
      <c r="C310" s="16"/>
      <c r="D310" s="16"/>
    </row>
    <row r="311" spans="2:4" x14ac:dyDescent="0.25">
      <c r="B311" s="47" t="s">
        <v>176</v>
      </c>
      <c r="C311" s="16"/>
      <c r="D311" s="16"/>
    </row>
    <row r="312" spans="2:4" x14ac:dyDescent="0.25">
      <c r="B312" s="47" t="s">
        <v>177</v>
      </c>
      <c r="C312" s="16"/>
      <c r="D312" s="16"/>
    </row>
    <row r="313" spans="2:4" x14ac:dyDescent="0.25">
      <c r="B313" s="47" t="s">
        <v>178</v>
      </c>
      <c r="C313" s="16"/>
      <c r="D313" s="16"/>
    </row>
    <row r="314" spans="2:4" x14ac:dyDescent="0.25">
      <c r="B314" s="47" t="s">
        <v>179</v>
      </c>
      <c r="C314" s="16"/>
      <c r="D314" s="16"/>
    </row>
    <row r="315" spans="2:4" x14ac:dyDescent="0.25">
      <c r="B315" s="47" t="s">
        <v>180</v>
      </c>
      <c r="C315" s="16"/>
      <c r="D315" s="16"/>
    </row>
    <row r="316" spans="2:4" x14ac:dyDescent="0.25">
      <c r="B316" s="47" t="s">
        <v>181</v>
      </c>
      <c r="C316" s="16"/>
      <c r="D316" s="16"/>
    </row>
    <row r="317" spans="2:4" x14ac:dyDescent="0.25">
      <c r="B317" s="47" t="s">
        <v>182</v>
      </c>
      <c r="C317" s="16"/>
      <c r="D317" s="16"/>
    </row>
    <row r="318" spans="2:4" x14ac:dyDescent="0.25">
      <c r="B318" s="47" t="s">
        <v>183</v>
      </c>
      <c r="C318" s="16"/>
      <c r="D318" s="16"/>
    </row>
    <row r="319" spans="2:4" x14ac:dyDescent="0.25">
      <c r="B319" s="47" t="s">
        <v>184</v>
      </c>
      <c r="C319" s="16"/>
      <c r="D319" s="16"/>
    </row>
    <row r="320" spans="2:4" x14ac:dyDescent="0.25">
      <c r="B320" s="47" t="s">
        <v>185</v>
      </c>
      <c r="C320" s="16"/>
      <c r="D320" s="16"/>
    </row>
    <row r="321" spans="2:4" x14ac:dyDescent="0.25">
      <c r="B321" s="47" t="s">
        <v>186</v>
      </c>
      <c r="C321" s="16"/>
      <c r="D321" s="16"/>
    </row>
    <row r="322" spans="2:4" x14ac:dyDescent="0.25">
      <c r="B322" s="47" t="s">
        <v>187</v>
      </c>
      <c r="C322" s="16"/>
      <c r="D322" s="16"/>
    </row>
    <row r="323" spans="2:4" x14ac:dyDescent="0.25">
      <c r="B323" s="47" t="s">
        <v>188</v>
      </c>
      <c r="C323" s="16"/>
      <c r="D323" s="16"/>
    </row>
    <row r="324" spans="2:4" x14ac:dyDescent="0.25">
      <c r="B324" s="47" t="s">
        <v>189</v>
      </c>
      <c r="C324" s="16"/>
      <c r="D324" s="16"/>
    </row>
    <row r="325" spans="2:4" x14ac:dyDescent="0.25">
      <c r="B325" s="47" t="s">
        <v>190</v>
      </c>
      <c r="C325" s="16"/>
      <c r="D325" s="16"/>
    </row>
    <row r="326" spans="2:4" x14ac:dyDescent="0.25">
      <c r="B326" s="47" t="s">
        <v>191</v>
      </c>
      <c r="C326" s="16"/>
      <c r="D326" s="16"/>
    </row>
    <row r="327" spans="2:4" x14ac:dyDescent="0.25">
      <c r="B327" s="47" t="s">
        <v>192</v>
      </c>
      <c r="C327" s="16"/>
      <c r="D327" s="16"/>
    </row>
    <row r="328" spans="2:4" x14ac:dyDescent="0.25">
      <c r="B328" s="47" t="s">
        <v>193</v>
      </c>
      <c r="C328" s="16"/>
      <c r="D328" s="16"/>
    </row>
    <row r="329" spans="2:4" x14ac:dyDescent="0.25">
      <c r="B329" s="47" t="s">
        <v>194</v>
      </c>
      <c r="C329" s="16"/>
      <c r="D329" s="16"/>
    </row>
    <row r="330" spans="2:4" x14ac:dyDescent="0.25">
      <c r="B330" s="47" t="s">
        <v>195</v>
      </c>
      <c r="C330" s="16"/>
      <c r="D330" s="16"/>
    </row>
    <row r="331" spans="2:4" x14ac:dyDescent="0.25">
      <c r="B331" s="47" t="s">
        <v>196</v>
      </c>
      <c r="C331" s="16"/>
      <c r="D331" s="16"/>
    </row>
    <row r="332" spans="2:4" x14ac:dyDescent="0.25">
      <c r="B332" s="47" t="s">
        <v>197</v>
      </c>
      <c r="C332" s="16"/>
      <c r="D332" s="16"/>
    </row>
    <row r="333" spans="2:4" x14ac:dyDescent="0.25">
      <c r="B333" s="47" t="s">
        <v>198</v>
      </c>
      <c r="C333" s="16"/>
      <c r="D333" s="16"/>
    </row>
    <row r="334" spans="2:4" x14ac:dyDescent="0.25">
      <c r="B334" s="47" t="s">
        <v>199</v>
      </c>
      <c r="C334" s="16"/>
      <c r="D334" s="16"/>
    </row>
    <row r="335" spans="2:4" x14ac:dyDescent="0.25">
      <c r="B335" s="47" t="s">
        <v>200</v>
      </c>
      <c r="C335" s="16"/>
      <c r="D335" s="16"/>
    </row>
    <row r="336" spans="2:4" x14ac:dyDescent="0.25">
      <c r="B336" s="47" t="s">
        <v>201</v>
      </c>
      <c r="C336" s="16"/>
      <c r="D336" s="16"/>
    </row>
    <row r="337" spans="2:4" x14ac:dyDescent="0.25">
      <c r="B337" s="47" t="s">
        <v>202</v>
      </c>
      <c r="C337" s="16"/>
      <c r="D337" s="16"/>
    </row>
    <row r="338" spans="2:4" x14ac:dyDescent="0.25">
      <c r="B338" s="47" t="s">
        <v>203</v>
      </c>
      <c r="C338" s="16"/>
      <c r="D338" s="16"/>
    </row>
    <row r="339" spans="2:4" x14ac:dyDescent="0.25">
      <c r="B339" s="47" t="s">
        <v>204</v>
      </c>
      <c r="C339" s="16"/>
      <c r="D339" s="16"/>
    </row>
    <row r="340" spans="2:4" x14ac:dyDescent="0.25">
      <c r="B340" s="47" t="s">
        <v>205</v>
      </c>
      <c r="C340" s="16"/>
      <c r="D340" s="16"/>
    </row>
    <row r="341" spans="2:4" x14ac:dyDescent="0.25">
      <c r="B341" s="47" t="s">
        <v>206</v>
      </c>
      <c r="C341" s="16"/>
      <c r="D341" s="16"/>
    </row>
    <row r="342" spans="2:4" x14ac:dyDescent="0.25">
      <c r="B342" s="47" t="s">
        <v>207</v>
      </c>
      <c r="C342" s="16"/>
      <c r="D342" s="16"/>
    </row>
    <row r="343" spans="2:4" x14ac:dyDescent="0.25">
      <c r="B343" s="47" t="s">
        <v>208</v>
      </c>
      <c r="C343" s="16"/>
      <c r="D343" s="16"/>
    </row>
    <row r="344" spans="2:4" x14ac:dyDescent="0.25">
      <c r="B344" s="47" t="s">
        <v>209</v>
      </c>
      <c r="C344" s="16"/>
      <c r="D344" s="16"/>
    </row>
  </sheetData>
  <mergeCells count="17">
    <mergeCell ref="A3:R3"/>
    <mergeCell ref="G7:G8"/>
    <mergeCell ref="A4:R4"/>
    <mergeCell ref="C7:C8"/>
    <mergeCell ref="H7:H8"/>
    <mergeCell ref="E7:E8"/>
    <mergeCell ref="F7:F8"/>
    <mergeCell ref="D7:D8"/>
    <mergeCell ref="B7:B8"/>
    <mergeCell ref="A6:H6"/>
    <mergeCell ref="A7:A8"/>
    <mergeCell ref="A28:B28"/>
    <mergeCell ref="A36:B36"/>
    <mergeCell ref="A44:B44"/>
    <mergeCell ref="B9:C9"/>
    <mergeCell ref="A20:B20"/>
    <mergeCell ref="A19:B19"/>
  </mergeCells>
  <dataValidations count="19">
    <dataValidation type="list" allowBlank="1" showInputMessage="1" showErrorMessage="1" sqref="F10:F18">
      <formula1>$B$246:$B$250</formula1>
    </dataValidation>
    <dataValidation type="list" allowBlank="1" showInputMessage="1" showErrorMessage="1" sqref="D10:D18">
      <formula1>$B$233:$B$245</formula1>
    </dataValidation>
    <dataValidation type="list" allowBlank="1" showInputMessage="1" showErrorMessage="1" sqref="B47">
      <formula1>$B$131:$B$152</formula1>
    </dataValidation>
    <dataValidation type="list" allowBlank="1" showInputMessage="1" showErrorMessage="1" sqref="C10:C18">
      <formula1>$B$202:$B$230</formula1>
    </dataValidation>
    <dataValidation type="list" allowBlank="1" showInputMessage="1" showErrorMessage="1" sqref="D21">
      <formula1>$B$257:$B$270</formula1>
    </dataValidation>
    <dataValidation type="list" allowBlank="1" showInputMessage="1" showErrorMessage="1" sqref="C22:C27">
      <formula1>$B$229:$B$257</formula1>
    </dataValidation>
    <dataValidation type="list" allowBlank="1" showInputMessage="1" showErrorMessage="1" sqref="D22:D27">
      <formula1>$B$260:$B$272</formula1>
    </dataValidation>
    <dataValidation type="list" allowBlank="1" showInputMessage="1" showErrorMessage="1" sqref="F21:F27">
      <formula1>$B$273:$B$277</formula1>
    </dataValidation>
    <dataValidation type="list" allowBlank="1" showInputMessage="1" showErrorMessage="1" sqref="C21">
      <formula1>$B$227:$B$255</formula1>
    </dataValidation>
    <dataValidation type="list" allowBlank="1" showInputMessage="1" showErrorMessage="1" sqref="F30:F35">
      <formula1>$B$233:$B$237</formula1>
    </dataValidation>
    <dataValidation type="list" allowBlank="1" showInputMessage="1" showErrorMessage="1" sqref="D30:D35">
      <formula1>$B$219:$B$232</formula1>
    </dataValidation>
    <dataValidation type="list" allowBlank="1" showInputMessage="1" showErrorMessage="1" sqref="C30:C35">
      <formula1>$B$190:$B$217</formula1>
    </dataValidation>
    <dataValidation type="list" allowBlank="1" showInputMessage="1" showErrorMessage="1" sqref="B49:B50">
      <formula1>$B$118:$B$139</formula1>
    </dataValidation>
    <dataValidation type="list" allowBlank="1" showInputMessage="1" showErrorMessage="1" sqref="F37:F43">
      <formula1>$B$249:$B$253</formula1>
    </dataValidation>
    <dataValidation type="list" allowBlank="1" showInputMessage="1" showErrorMessage="1" sqref="D37:D43">
      <formula1>$B$235:$B$248</formula1>
    </dataValidation>
    <dataValidation type="list" allowBlank="1" showInputMessage="1" showErrorMessage="1" sqref="C37:C43">
      <formula1>$B$206:$B$233</formula1>
    </dataValidation>
    <dataValidation type="list" allowBlank="1" showInputMessage="1" showErrorMessage="1" sqref="K10:K33 B48">
      <formula1>$B$124:$B$145</formula1>
    </dataValidation>
    <dataValidation type="list" allowBlank="1" showInputMessage="1" showErrorMessage="1" sqref="A3:S3">
      <formula1>$B$84:$B$99</formula1>
    </dataValidation>
    <dataValidation type="list" allowBlank="1" showInputMessage="1" showErrorMessage="1" sqref="B10:B18 B21:B27 B30:B35 B37:B43">
      <formula1>$B$125:$B$145</formula1>
    </dataValidation>
  </dataValidations>
  <pageMargins left="0.7" right="0.7" top="0.75" bottom="0.75" header="0.3" footer="0.3"/>
  <pageSetup paperSize="9" orientation="portrait" r:id="rId1"/>
  <ignoredErrors>
    <ignoredError sqref="R26:R27 R13:R14" formula="1"/>
    <ignoredError sqref="L34:P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SESI 2018</vt:lpstr>
      <vt:lpstr>SESI 2019</vt:lpstr>
      <vt:lpstr>SESI 2020</vt:lpstr>
      <vt:lpstr>Analisis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zurayawati sulaiman</cp:lastModifiedBy>
  <dcterms:created xsi:type="dcterms:W3CDTF">2018-07-23T07:28:12Z</dcterms:created>
  <dcterms:modified xsi:type="dcterms:W3CDTF">2018-12-04T02:49:00Z</dcterms:modified>
</cp:coreProperties>
</file>